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codeName="ThisWorkbook"/>
  <xr:revisionPtr revIDLastSave="0" documentId="8_{479367D4-379A-4B0D-9EF5-7CDF6C79E63A}" xr6:coauthVersionLast="47" xr6:coauthVersionMax="47" xr10:uidLastSave="{00000000-0000-0000-0000-000000000000}"/>
  <bookViews>
    <workbookView xWindow="-110" yWindow="-110" windowWidth="22780" windowHeight="14660" activeTab="1" xr2:uid="{00000000-000D-0000-FFFF-FFFF00000000}"/>
  </bookViews>
  <sheets>
    <sheet name="Inventory List" sheetId="1" r:id="rId1"/>
    <sheet name="Sheet 1" sheetId="2" r:id="rId2"/>
  </sheets>
  <definedNames>
    <definedName name="_xlnm._FilterDatabase" localSheetId="0" hidden="1">'Inventory List'!$J$2</definedName>
    <definedName name="_xlnm.Print_Titles" localSheetId="0">'Inventory List'!$1:$3</definedName>
    <definedName name="valHighlight">IFERROR(IF('Inventory List'!$L$2="Yes", TRUE, FALSE),FALSE)</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1" l="1"/>
  <c r="B28" i="1"/>
  <c r="B27" i="1"/>
  <c r="B26" i="1"/>
  <c r="B25" i="1"/>
  <c r="B24" i="1"/>
  <c r="B23" i="1"/>
  <c r="B22" i="1"/>
  <c r="B21" i="1"/>
  <c r="B20" i="1"/>
  <c r="B19" i="1"/>
  <c r="B18" i="1"/>
  <c r="B17" i="1"/>
  <c r="B16" i="1"/>
  <c r="B15" i="1"/>
  <c r="B14" i="1"/>
  <c r="B13" i="1"/>
  <c r="B12" i="1"/>
  <c r="B11" i="1"/>
  <c r="B10" i="1"/>
  <c r="B9" i="1"/>
  <c r="B8" i="1"/>
  <c r="B7" i="1"/>
  <c r="B6" i="1"/>
  <c r="B5" i="1"/>
  <c r="H29" i="1"/>
  <c r="H28" i="1"/>
  <c r="H27" i="1"/>
  <c r="H26" i="1"/>
  <c r="H25" i="1"/>
  <c r="H24" i="1"/>
  <c r="H23" i="1"/>
  <c r="H22" i="1"/>
  <c r="H21" i="1"/>
  <c r="H20" i="1"/>
  <c r="H19" i="1"/>
  <c r="H18" i="1"/>
  <c r="H17" i="1"/>
  <c r="H16" i="1"/>
  <c r="H15" i="1"/>
  <c r="H14" i="1"/>
  <c r="H13" i="1"/>
  <c r="H12" i="1"/>
  <c r="H11" i="1"/>
  <c r="H10" i="1"/>
  <c r="H9" i="1"/>
  <c r="H8" i="1"/>
  <c r="H7" i="1"/>
  <c r="H6" i="1"/>
  <c r="H5"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F75D2B5-69EA-4313-87E3-DB91760EBBB9}" keepAlive="1" name="Query - Table001 (Page 1)" description="Connection to the 'Table001 (Page 1)' query in the workbook." type="5" refreshedVersion="8" background="1" saveData="1">
    <dbPr connection="Provider=Microsoft.Mashup.OleDb.1;Data Source=$Workbook$;Location=&quot;Table001 (Page 1)&quot;;Extended Properties=&quot;&quot;" command="SELECT * FROM [Table001 (Page 1)]"/>
  </connection>
</connections>
</file>

<file path=xl/sharedStrings.xml><?xml version="1.0" encoding="utf-8"?>
<sst xmlns="http://schemas.openxmlformats.org/spreadsheetml/2006/main" count="161" uniqueCount="95">
  <si>
    <t xml:space="preserve"> </t>
  </si>
  <si>
    <t>Highlight items to reorder?</t>
  </si>
  <si>
    <t>Yes</t>
  </si>
  <si>
    <t>For Reorder</t>
  </si>
  <si>
    <t>Inventory ID</t>
  </si>
  <si>
    <t>Name</t>
  </si>
  <si>
    <t>Description</t>
  </si>
  <si>
    <t>Unit Price</t>
  </si>
  <si>
    <t>Quantity in Stock</t>
  </si>
  <si>
    <t>Inventory Value</t>
  </si>
  <si>
    <t>Reorder Level</t>
  </si>
  <si>
    <t>Reorder Time in Days</t>
  </si>
  <si>
    <t>Quantity in Reorder</t>
  </si>
  <si>
    <t>Discontinued?</t>
  </si>
  <si>
    <t>Q1</t>
  </si>
  <si>
    <t>Q2</t>
  </si>
  <si>
    <t>Q3</t>
  </si>
  <si>
    <t>Q4</t>
  </si>
  <si>
    <t>Summary</t>
  </si>
  <si>
    <t>IN0001</t>
  </si>
  <si>
    <t>Item 1</t>
  </si>
  <si>
    <t>Desc 1</t>
  </si>
  <si>
    <t>IN0002</t>
  </si>
  <si>
    <t>Item 2</t>
  </si>
  <si>
    <t>Desc 2</t>
  </si>
  <si>
    <t>IN0003</t>
  </si>
  <si>
    <t>Item 3</t>
  </si>
  <si>
    <t>Desc 3</t>
  </si>
  <si>
    <t>IN0004</t>
  </si>
  <si>
    <t>Item 4</t>
  </si>
  <si>
    <t>Desc 4</t>
  </si>
  <si>
    <t>IN0005</t>
  </si>
  <si>
    <t>Item 5</t>
  </si>
  <si>
    <t>Desc 5</t>
  </si>
  <si>
    <t>IN0006</t>
  </si>
  <si>
    <t>Item 6</t>
  </si>
  <si>
    <t>Desc 6</t>
  </si>
  <si>
    <t>IN0007</t>
  </si>
  <si>
    <t>Item 7</t>
  </si>
  <si>
    <t>Desc 7</t>
  </si>
  <si>
    <t>IN0008</t>
  </si>
  <si>
    <t>Item 8</t>
  </si>
  <si>
    <t>Desc 8</t>
  </si>
  <si>
    <t>IN0009</t>
  </si>
  <si>
    <t>Item 9</t>
  </si>
  <si>
    <t>Desc 9</t>
  </si>
  <si>
    <t>IN0010</t>
  </si>
  <si>
    <t>Item 10</t>
  </si>
  <si>
    <t>Desc 10</t>
  </si>
  <si>
    <t>IN0011</t>
  </si>
  <si>
    <t>Item 11</t>
  </si>
  <si>
    <t>Desc 11</t>
  </si>
  <si>
    <t>IN0012</t>
  </si>
  <si>
    <t>Item 12</t>
  </si>
  <si>
    <t>Desc 12</t>
  </si>
  <si>
    <t>IN0013</t>
  </si>
  <si>
    <t>Item 13</t>
  </si>
  <si>
    <t>Desc 13</t>
  </si>
  <si>
    <t>IN0014</t>
  </si>
  <si>
    <t>Item 14</t>
  </si>
  <si>
    <t>Desc 14</t>
  </si>
  <si>
    <t>IN0015</t>
  </si>
  <si>
    <t>Item 15</t>
  </si>
  <si>
    <t>Desc 15</t>
  </si>
  <si>
    <t>IN0016</t>
  </si>
  <si>
    <t>Item 16</t>
  </si>
  <si>
    <t>Desc 16</t>
  </si>
  <si>
    <t>IN0017</t>
  </si>
  <si>
    <t>Item 17</t>
  </si>
  <si>
    <t>Desc 17</t>
  </si>
  <si>
    <t>IN0018</t>
  </si>
  <si>
    <t>Item 18</t>
  </si>
  <si>
    <t>Desc 18</t>
  </si>
  <si>
    <t>IN0019</t>
  </si>
  <si>
    <t>Item 19</t>
  </si>
  <si>
    <t>Desc 19</t>
  </si>
  <si>
    <t>IN0020</t>
  </si>
  <si>
    <t>Item 20</t>
  </si>
  <si>
    <t>Desc 20</t>
  </si>
  <si>
    <t>IN0021</t>
  </si>
  <si>
    <t>Item 21</t>
  </si>
  <si>
    <t>Desc 21</t>
  </si>
  <si>
    <t>IN0022</t>
  </si>
  <si>
    <t>Item 22</t>
  </si>
  <si>
    <t>Desc 22</t>
  </si>
  <si>
    <t>IN0023</t>
  </si>
  <si>
    <t>Item 23</t>
  </si>
  <si>
    <t>Desc 23</t>
  </si>
  <si>
    <t>IN0024</t>
  </si>
  <si>
    <t>Item 24</t>
  </si>
  <si>
    <t>Desc 24</t>
  </si>
  <si>
    <t>IN0025</t>
  </si>
  <si>
    <t>Item 25</t>
  </si>
  <si>
    <t>Desc 25</t>
  </si>
  <si>
    <t>Example worksheet with some Accessibility error and warnings.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</si>
</sst>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quot;#,##0.00"/>
    <numFmt numFmtId="165" formatCode="_-[$£-809]* #,##0.00_-;\-[$£-809]* #,##0.00_-;_-[$£-809]* &quot;-&quot;??_-;_-@_-"/>
    <numFmt numFmtId="166" formatCode="0.00;[Red]0.00"/>
    <numFmt numFmtId="167" formatCode="0.00_);\(0.00\)"/>
  </numFmts>
  <fonts count="8" x14ac:knownFonts="1">
    <font>
      <sz val="11"/>
      <color theme="1"/>
      <name val="Franklin Gothic Book"/>
      <family val="2"/>
      <scheme val="minor"/>
    </font>
    <font>
      <sz val="10"/>
      <color theme="1"/>
      <name val="Franklin Gothic Book"/>
      <family val="2"/>
      <scheme val="minor"/>
    </font>
    <font>
      <sz val="10"/>
      <color theme="5"/>
      <name val="Franklin Gothic Book"/>
      <family val="2"/>
      <scheme val="minor"/>
    </font>
    <font>
      <sz val="10"/>
      <color theme="1"/>
      <name val="Franklin Gothic Book"/>
      <scheme val="minor"/>
    </font>
    <font>
      <b/>
      <sz val="10"/>
      <color theme="1"/>
      <name val="Franklin Gothic Book"/>
      <family val="2"/>
      <scheme val="minor"/>
    </font>
    <font>
      <b/>
      <sz val="11"/>
      <color theme="0"/>
      <name val="Franklin Gothic Book"/>
      <family val="2"/>
      <scheme val="minor"/>
    </font>
    <font>
      <b/>
      <sz val="14"/>
      <color theme="1"/>
      <name val="Franklin Gothic Book"/>
      <family val="2"/>
      <scheme val="minor"/>
    </font>
    <font>
      <b/>
      <sz val="10"/>
      <name val="Franklin Gothic Book"/>
      <family val="2"/>
      <scheme val="minor"/>
    </font>
  </fonts>
  <fills count="4">
    <fill>
      <patternFill patternType="none"/>
    </fill>
    <fill>
      <patternFill patternType="gray125"/>
    </fill>
    <fill>
      <patternFill patternType="solid">
        <fgColor theme="3"/>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3">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indent="1"/>
    </xf>
    <xf numFmtId="0" fontId="1" fillId="0" borderId="0" xfId="0" applyFont="1" applyAlignment="1">
      <alignment horizontal="left" vertical="center" indent="1"/>
    </xf>
    <xf numFmtId="0" fontId="1" fillId="0" borderId="0" xfId="0" applyFont="1" applyAlignment="1">
      <alignment horizontal="right" indent="1"/>
    </xf>
    <xf numFmtId="0" fontId="1" fillId="0" borderId="0" xfId="0" applyFont="1" applyAlignment="1">
      <alignment horizontal="right" vertical="center" indent="1"/>
    </xf>
    <xf numFmtId="0" fontId="0" fillId="0" borderId="0" xfId="0" applyAlignment="1">
      <alignment horizontal="center" vertical="center" wrapText="1"/>
    </xf>
    <xf numFmtId="164" fontId="0" fillId="0" borderId="0" xfId="0" applyNumberFormat="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right" vertical="center"/>
    </xf>
    <xf numFmtId="0" fontId="2" fillId="0" borderId="0" xfId="0" applyFont="1" applyAlignment="1">
      <alignment horizontal="left" vertical="center" indent="1"/>
    </xf>
    <xf numFmtId="165" fontId="1" fillId="0" borderId="0" xfId="0" applyNumberFormat="1" applyFont="1" applyAlignment="1">
      <alignment horizontal="right" vertical="center" indent="1"/>
    </xf>
    <xf numFmtId="0" fontId="3" fillId="0" borderId="0" xfId="0" applyFont="1" applyAlignment="1">
      <alignment vertical="center"/>
    </xf>
    <xf numFmtId="0" fontId="4" fillId="0" borderId="0" xfId="0" applyFont="1" applyAlignment="1">
      <alignment horizontal="right" vertical="center" indent="1"/>
    </xf>
    <xf numFmtId="0" fontId="1" fillId="0" borderId="1" xfId="0" applyFont="1" applyBorder="1" applyAlignment="1">
      <alignment horizontal="center" vertical="center"/>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1" fillId="0" borderId="1" xfId="0" applyFont="1" applyBorder="1" applyAlignment="1">
      <alignment horizontal="left" vertical="center" indent="1"/>
    </xf>
    <xf numFmtId="165" fontId="1" fillId="0" borderId="1" xfId="0" applyNumberFormat="1" applyFont="1" applyBorder="1" applyAlignment="1">
      <alignment horizontal="right" vertical="center" indent="1"/>
    </xf>
    <xf numFmtId="0" fontId="1" fillId="0" borderId="1" xfId="0" applyFont="1" applyBorder="1" applyAlignment="1">
      <alignment horizontal="right" vertical="center" indent="1"/>
    </xf>
    <xf numFmtId="0" fontId="4" fillId="0" borderId="1" xfId="0" applyFont="1" applyBorder="1" applyAlignment="1">
      <alignment horizontal="right" vertical="center" indent="1"/>
    </xf>
    <xf numFmtId="0" fontId="1" fillId="3" borderId="1" xfId="0" applyFont="1" applyFill="1" applyBorder="1" applyAlignment="1">
      <alignment horizontal="center" vertical="center"/>
    </xf>
    <xf numFmtId="0" fontId="1" fillId="3" borderId="1" xfId="0" applyFont="1" applyFill="1" applyBorder="1" applyAlignment="1">
      <alignment horizontal="left" vertical="center" indent="1"/>
    </xf>
    <xf numFmtId="165" fontId="1" fillId="3" borderId="1" xfId="0" applyNumberFormat="1" applyFont="1" applyFill="1" applyBorder="1" applyAlignment="1">
      <alignment horizontal="right" vertical="center" indent="1"/>
    </xf>
    <xf numFmtId="0" fontId="1" fillId="3" borderId="1" xfId="0" applyFont="1" applyFill="1" applyBorder="1" applyAlignment="1">
      <alignment horizontal="right" vertical="center" indent="1"/>
    </xf>
    <xf numFmtId="0" fontId="4" fillId="3" borderId="1" xfId="0" applyFont="1" applyFill="1" applyBorder="1" applyAlignment="1">
      <alignment horizontal="right" vertical="center" indent="1"/>
    </xf>
    <xf numFmtId="0" fontId="1" fillId="0" borderId="1" xfId="0" applyFont="1" applyBorder="1" applyAlignment="1">
      <alignment vertical="center"/>
    </xf>
    <xf numFmtId="0" fontId="0" fillId="0" borderId="1" xfId="0" applyBorder="1"/>
    <xf numFmtId="0" fontId="1" fillId="0" borderId="2" xfId="0" applyFont="1" applyBorder="1" applyAlignment="1">
      <alignment horizontal="center" vertical="center"/>
    </xf>
    <xf numFmtId="0" fontId="1" fillId="0" borderId="3" xfId="0" applyFont="1" applyBorder="1" applyAlignment="1">
      <alignment horizontal="center" vertical="center"/>
    </xf>
    <xf numFmtId="166" fontId="4" fillId="3" borderId="1" xfId="0" applyNumberFormat="1" applyFont="1" applyFill="1" applyBorder="1" applyAlignment="1">
      <alignment horizontal="right" vertical="center" indent="1"/>
    </xf>
    <xf numFmtId="166" fontId="0" fillId="0" borderId="1" xfId="0" applyNumberFormat="1" applyBorder="1"/>
    <xf numFmtId="0" fontId="6" fillId="0" borderId="0" xfId="0" applyFont="1"/>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167" fontId="7" fillId="0" borderId="1" xfId="0" applyNumberFormat="1" applyFont="1" applyBorder="1" applyAlignment="1">
      <alignment horizontal="right" vertical="center" indent="1"/>
    </xf>
    <xf numFmtId="167" fontId="4" fillId="0" borderId="1" xfId="0" applyNumberFormat="1" applyFont="1" applyBorder="1" applyAlignment="1">
      <alignment horizontal="right" vertical="center" indent="1"/>
    </xf>
    <xf numFmtId="167" fontId="7" fillId="3" borderId="1" xfId="0" applyNumberFormat="1" applyFont="1" applyFill="1" applyBorder="1" applyAlignment="1">
      <alignment horizontal="right" vertical="center" indent="1"/>
    </xf>
  </cellXfs>
  <cellStyles count="1">
    <cellStyle name="Normal" xfId="0" builtinId="0"/>
  </cellStyles>
  <dxfs count="31">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ont>
        <strike val="0"/>
        <outline val="0"/>
        <shadow val="0"/>
        <u val="none"/>
        <vertAlign val="baseline"/>
        <sz val="10"/>
        <color theme="1"/>
        <name val="Franklin Gothic Book"/>
        <scheme val="minor"/>
      </font>
      <alignment horizontal="general" vertical="center" textRotation="0" wrapText="0" indent="0" justifyLastLine="0" shrinkToFit="0" readingOrder="0"/>
    </dxf>
    <dxf>
      <font>
        <strike val="0"/>
        <outline val="0"/>
        <shadow val="0"/>
        <u val="none"/>
        <vertAlign val="baseline"/>
        <sz val="10"/>
        <color theme="1"/>
        <name val="Franklin Gothic Book"/>
        <scheme val="minor"/>
      </font>
      <numFmt numFmtId="0" formatCode="General"/>
      <alignment horizontal="general" vertical="center" textRotation="0" wrapText="0" indent="0" justifyLastLine="0" shrinkToFit="0" readingOrder="0"/>
    </dxf>
    <dxf>
      <font>
        <strike val="0"/>
        <outline val="0"/>
        <shadow val="0"/>
        <u val="none"/>
        <vertAlign val="baseline"/>
        <sz val="10"/>
        <color theme="1"/>
        <name val="Franklin Gothic Book"/>
        <scheme val="minor"/>
      </font>
      <numFmt numFmtId="0" formatCode="General"/>
      <alignment horizontal="general" vertical="center" textRotation="0" wrapText="0" indent="0" justifyLastLine="0" shrinkToFit="0" readingOrder="0"/>
    </dxf>
    <dxf>
      <font>
        <strike val="0"/>
        <outline val="0"/>
        <shadow val="0"/>
        <u val="none"/>
        <vertAlign val="baseline"/>
        <sz val="10"/>
        <color theme="1"/>
        <name val="Franklin Gothic Book"/>
        <scheme val="minor"/>
      </font>
      <numFmt numFmtId="0" formatCode="General"/>
      <alignment horizontal="general" vertical="center" textRotation="0" wrapText="0" indent="0" justifyLastLine="0" shrinkToFit="0" readingOrder="0"/>
    </dxf>
    <dxf>
      <font>
        <strike val="0"/>
        <outline val="0"/>
        <shadow val="0"/>
        <u val="none"/>
        <vertAlign val="baseline"/>
        <sz val="10"/>
        <color theme="1"/>
        <name val="Franklin Gothic Book"/>
        <scheme val="minor"/>
      </font>
      <numFmt numFmtId="0" formatCode="General"/>
      <alignment horizontal="general" vertical="center" textRotation="0" wrapText="0" indent="0"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right" vertical="center" textRotation="0" wrapText="0" indent="1" justifyLastLine="0" shrinkToFit="0" readingOrder="0"/>
    </dxf>
    <dxf>
      <font>
        <b/>
        <strike val="0"/>
        <outline val="0"/>
        <shadow val="0"/>
        <u val="none"/>
        <vertAlign val="baseline"/>
        <sz val="10"/>
        <color theme="1"/>
        <name val="Franklin Gothic Book"/>
        <scheme val="minor"/>
      </font>
      <numFmt numFmtId="166" formatCode="0.00;[Red]0.00"/>
      <alignment horizontal="right" vertical="center" textRotation="0" wrapText="0" indent="1" justifyLastLine="0" shrinkToFit="0" readingOrder="0"/>
    </dxf>
    <dxf>
      <font>
        <strike val="0"/>
        <outline val="0"/>
        <shadow val="0"/>
        <u val="none"/>
        <vertAlign val="baseline"/>
        <sz val="10"/>
        <color theme="1"/>
        <name val="Franklin Gothic Book"/>
        <scheme val="minor"/>
      </font>
      <alignment horizontal="right" vertical="center" textRotation="0" wrapText="0" indent="1" justifyLastLine="0" shrinkToFit="0" readingOrder="0"/>
    </dxf>
    <dxf>
      <font>
        <strike val="0"/>
        <outline val="0"/>
        <shadow val="0"/>
        <u val="none"/>
        <vertAlign val="baseline"/>
        <sz val="10"/>
        <color theme="1"/>
        <name val="Franklin Gothic Book"/>
        <scheme val="minor"/>
      </font>
      <numFmt numFmtId="165" formatCode="_-[$£-809]* #,##0.00_-;\-[$£-809]* #,##0.00_-;_-[$£-809]* &quot;-&quot;??_-;_-@_-"/>
      <alignment horizontal="right" vertical="center" textRotation="0" wrapText="0" indent="1" justifyLastLine="0" shrinkToFit="0" readingOrder="0"/>
    </dxf>
    <dxf>
      <font>
        <strike val="0"/>
        <outline val="0"/>
        <shadow val="0"/>
        <u val="none"/>
        <vertAlign val="baseline"/>
        <sz val="10"/>
        <color theme="1"/>
        <name val="Franklin Gothic Book"/>
        <scheme val="minor"/>
      </font>
      <alignment horizontal="right" vertical="center" textRotation="0" wrapText="0" indent="1" justifyLastLine="0" shrinkToFit="0" readingOrder="0"/>
    </dxf>
    <dxf>
      <font>
        <strike val="0"/>
        <outline val="0"/>
        <shadow val="0"/>
        <u val="none"/>
        <vertAlign val="baseline"/>
        <sz val="10"/>
        <color theme="1"/>
        <name val="Franklin Gothic Book"/>
        <scheme val="minor"/>
      </font>
      <numFmt numFmtId="165" formatCode="_-[$£-809]* #,##0.00_-;\-[$£-809]* #,##0.00_-;_-[$£-809]* &quot;-&quot;??_-;_-@_-"/>
      <alignment horizontal="right" vertical="center" textRotation="0" wrapText="0" indent="1"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center" vertical="center" textRotation="0" wrapText="0" indent="0" justifyLastLine="0" shrinkToFit="0" readingOrder="0"/>
    </dxf>
    <dxf>
      <font>
        <strike val="0"/>
        <outline val="0"/>
        <shadow val="0"/>
        <u val="none"/>
        <vertAlign val="baseline"/>
        <sz val="10"/>
        <color theme="1"/>
        <name val="Franklin Gothic Book"/>
        <scheme val="minor"/>
      </font>
      <alignment horizontal="general" vertical="center" textRotation="0" wrapText="0" indent="0" justifyLastLine="0" shrinkToFit="0" readingOrder="0"/>
    </dxf>
    <dxf>
      <font>
        <strike val="0"/>
        <outline val="0"/>
        <shadow val="0"/>
        <u val="none"/>
        <vertAlign val="baseline"/>
        <sz val="11"/>
        <color theme="1"/>
        <name val="Franklin Gothic Book"/>
        <scheme val="minor"/>
      </font>
      <fill>
        <patternFill patternType="none">
          <fgColor indexed="64"/>
          <bgColor auto="1"/>
        </patternFill>
      </fill>
      <alignment horizontal="center" vertical="center" textRotation="0" wrapText="1" indent="0" justifyLastLine="0" shrinkToFit="0" readingOrder="0"/>
    </dxf>
    <dxf>
      <fill>
        <patternFill>
          <bgColor theme="0" tint="-4.9989318521683403E-2"/>
        </patternFill>
      </fill>
    </dxf>
    <dxf>
      <font>
        <b/>
        <i val="0"/>
        <strike val="0"/>
        <color theme="0"/>
      </font>
      <fill>
        <patternFill>
          <bgColor theme="3"/>
        </pattern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Business Table" pivot="0" count="3" xr9:uid="{00000000-0011-0000-FFFF-FFFF00000000}">
      <tableStyleElement type="wholeTable" dxfId="30"/>
      <tableStyleElement type="headerRow" dxfId="29"/>
      <tableStyleElement type="secondRowStripe" dxfId="2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connections" Target="connection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152400</xdr:rowOff>
    </xdr:from>
    <xdr:to>
      <xdr:col>4</xdr:col>
      <xdr:colOff>1394130</xdr:colOff>
      <xdr:row>1</xdr:row>
      <xdr:rowOff>15240</xdr:rowOff>
    </xdr:to>
    <xdr:pic>
      <xdr:nvPicPr>
        <xdr:cNvPr id="2" name="Picture 1" descr="Abstract banner" title="Banner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2401" y="152400"/>
          <a:ext cx="4770120" cy="1615440"/>
        </a:xfrm>
        <a:prstGeom prst="rect">
          <a:avLst/>
        </a:prstGeom>
      </xdr:spPr>
    </xdr:pic>
    <xdr:clientData/>
  </xdr:twoCellAnchor>
  <xdr:twoCellAnchor>
    <xdr:from>
      <xdr:col>0</xdr:col>
      <xdr:colOff>152399</xdr:colOff>
      <xdr:row>0</xdr:row>
      <xdr:rowOff>514350</xdr:rowOff>
    </xdr:from>
    <xdr:to>
      <xdr:col>3</xdr:col>
      <xdr:colOff>981074</xdr:colOff>
      <xdr:row>1</xdr:row>
      <xdr:rowOff>0</xdr:rowOff>
    </xdr:to>
    <xdr:sp macro="" textlink="">
      <xdr:nvSpPr>
        <xdr:cNvPr id="8" name="TextBox 1" descr="Inventory List" title="Title 1">
          <a:extLst>
            <a:ext uri="{FF2B5EF4-FFF2-40B4-BE49-F238E27FC236}">
              <a16:creationId xmlns:a16="http://schemas.microsoft.com/office/drawing/2014/main" id="{00000000-0008-0000-0000-000008000000}"/>
            </a:ext>
          </a:extLst>
        </xdr:cNvPr>
        <xdr:cNvSpPr txBox="1"/>
      </xdr:nvSpPr>
      <xdr:spPr>
        <a:xfrm>
          <a:off x="152399" y="514350"/>
          <a:ext cx="2657475" cy="962025"/>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marL="0" algn="l"/>
          <a:r>
            <a:rPr lang="en-US" sz="1800">
              <a:solidFill>
                <a:schemeClr val="accent3">
                  <a:lumMod val="20000"/>
                  <a:lumOff val="80000"/>
                </a:schemeClr>
              </a:solidFill>
              <a:latin typeface="+mj-lt"/>
            </a:rPr>
            <a:t>Inventory List</a:t>
          </a:r>
        </a:p>
        <a:p>
          <a:pPr marL="0" algn="l"/>
          <a:r>
            <a:rPr lang="en-US" sz="1800">
              <a:solidFill>
                <a:schemeClr val="tx2">
                  <a:lumMod val="40000"/>
                  <a:lumOff val="60000"/>
                </a:schemeClr>
              </a:solidFill>
              <a:latin typeface="+mj-lt"/>
            </a:rPr>
            <a:t>Company Name</a:t>
          </a:r>
        </a:p>
      </xdr:txBody>
    </xdr:sp>
    <xdr:clientData/>
  </xdr:twoCellAnchor>
  <xdr:twoCellAnchor editAs="oneCell">
    <xdr:from>
      <xdr:col>7</xdr:col>
      <xdr:colOff>807720</xdr:colOff>
      <xdr:row>0</xdr:row>
      <xdr:rowOff>182880</xdr:rowOff>
    </xdr:from>
    <xdr:to>
      <xdr:col>10</xdr:col>
      <xdr:colOff>251271</xdr:colOff>
      <xdr:row>0</xdr:row>
      <xdr:rowOff>1695450</xdr:rowOff>
    </xdr:to>
    <xdr:pic>
      <xdr:nvPicPr>
        <xdr:cNvPr id="4" name="Picture 3" descr="Diagram chart">
          <a:extLst>
            <a:ext uri="{FF2B5EF4-FFF2-40B4-BE49-F238E27FC236}">
              <a16:creationId xmlns:a16="http://schemas.microsoft.com/office/drawing/2014/main" id="{227ACE1B-AE95-0E53-6C1E-C9CC00EFC0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91400" y="182880"/>
          <a:ext cx="2251522" cy="1501140"/>
        </a:xfrm>
        <a:prstGeom prst="rect">
          <a:avLst/>
        </a:prstGeom>
      </xdr:spPr>
    </xdr:pic>
    <xdr:clientData/>
  </xdr:twoCellAnchor>
  <xdr:twoCellAnchor editAs="oneCell">
    <xdr:from>
      <xdr:col>5</xdr:col>
      <xdr:colOff>243840</xdr:colOff>
      <xdr:row>0</xdr:row>
      <xdr:rowOff>152400</xdr:rowOff>
    </xdr:from>
    <xdr:to>
      <xdr:col>7</xdr:col>
      <xdr:colOff>662941</xdr:colOff>
      <xdr:row>1</xdr:row>
      <xdr:rowOff>56378</xdr:rowOff>
    </xdr:to>
    <xdr:pic>
      <xdr:nvPicPr>
        <xdr:cNvPr id="6" name="Picture 5" descr="Red ad gree bar graphs and numbers above the city skyline">
          <a:extLst>
            <a:ext uri="{FF2B5EF4-FFF2-40B4-BE49-F238E27FC236}">
              <a16:creationId xmlns:a16="http://schemas.microsoft.com/office/drawing/2014/main" id="{BA02B9D4-1A14-86C2-5D9B-28E172977FC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013960" y="152400"/>
          <a:ext cx="2232660" cy="16489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358140</xdr:colOff>
      <xdr:row>0</xdr:row>
      <xdr:rowOff>160021</xdr:rowOff>
    </xdr:from>
    <xdr:to>
      <xdr:col>16</xdr:col>
      <xdr:colOff>612370</xdr:colOff>
      <xdr:row>2</xdr:row>
      <xdr:rowOff>711836</xdr:rowOff>
    </xdr:to>
    <xdr:pic>
      <xdr:nvPicPr>
        <xdr:cNvPr id="3" name="Picture 2">
          <a:extLst>
            <a:ext uri="{FF2B5EF4-FFF2-40B4-BE49-F238E27FC236}">
              <a16:creationId xmlns:a16="http://schemas.microsoft.com/office/drawing/2014/main" id="{9D7E8038-ABE6-048C-912F-23E939EF0C8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47120" y="160021"/>
          <a:ext cx="1717270" cy="127254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_List_Table" displayName="Inventory_List_Table" ref="B4:Q29" totalsRowShown="0" headerRowDxfId="27" dataDxfId="26">
  <autoFilter ref="B4:Q29" xr:uid="{00000000-000C-0000-FFFF-FFFF00000000}"/>
  <tableColumns count="16">
    <tableColumn id="1" xr3:uid="{00000000-0010-0000-0000-000001000000}" name="For Reorder" dataDxfId="25"/>
    <tableColumn id="2" xr3:uid="{00000000-0010-0000-0000-000002000000}" name="Inventory ID" dataDxfId="24"/>
    <tableColumn id="3" xr3:uid="{00000000-0010-0000-0000-000003000000}" name="Name" dataDxfId="23"/>
    <tableColumn id="4" xr3:uid="{00000000-0010-0000-0000-000004000000}" name="Description" dataDxfId="22"/>
    <tableColumn id="5" xr3:uid="{00000000-0010-0000-0000-000005000000}" name="Unit Price" dataDxfId="21"/>
    <tableColumn id="6" xr3:uid="{00000000-0010-0000-0000-000006000000}" name="Quantity in Stock" dataDxfId="20"/>
    <tableColumn id="7" xr3:uid="{00000000-0010-0000-0000-000007000000}" name="Inventory Value" dataDxfId="19">
      <calculatedColumnFormula>Inventory_List_Table[[#This Row],[Unit Price]]*Inventory_List_Table[[#This Row],[Quantity in Stock]]</calculatedColumnFormula>
    </tableColumn>
    <tableColumn id="8" xr3:uid="{00000000-0010-0000-0000-000008000000}" name="Reorder Level" dataDxfId="18"/>
    <tableColumn id="9" xr3:uid="{00000000-0010-0000-0000-000009000000}" name="Reorder Time in Days" dataDxfId="17"/>
    <tableColumn id="10" xr3:uid="{00000000-0010-0000-0000-00000A000000}" name="Quantity in Reorder" dataDxfId="16"/>
    <tableColumn id="11" xr3:uid="{00000000-0010-0000-0000-00000B000000}" name="Discontinued?" dataDxfId="15"/>
    <tableColumn id="12" xr3:uid="{BCC76420-6CA2-46FA-A102-DC204B2E9EF3}" name="Q1" dataDxfId="14"/>
    <tableColumn id="13" xr3:uid="{C640E89D-031F-4160-BEAD-DE0187341BD6}" name="Q2" dataDxfId="13"/>
    <tableColumn id="14" xr3:uid="{31963692-17D6-4485-AD8D-5CBABFAEEB1E}" name="Q3" dataDxfId="12"/>
    <tableColumn id="15" xr3:uid="{CDAB74D3-9253-4248-AAE3-217886D688AC}" name="Q4" dataDxfId="11"/>
    <tableColumn id="16" xr3:uid="{8E2F2B69-147E-4AE0-BBFB-0E10AB4F513F}" name="Summary" dataDxfId="10"/>
  </tableColumns>
  <tableStyleInfo name="Business Table"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iness Templates Font Set">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Q29"/>
  <sheetViews>
    <sheetView showGridLines="0" zoomScale="80" zoomScaleNormal="80" workbookViewId="0">
      <selection activeCell="E12" sqref="E12"/>
    </sheetView>
  </sheetViews>
  <sheetFormatPr defaultColWidth="8.84375" defaultRowHeight="24" customHeight="1" x14ac:dyDescent="0.4"/>
  <cols>
    <col min="1" max="1" width="1.84375" style="4" customWidth="1"/>
    <col min="2" max="2" width="10.84375" style="3" customWidth="1"/>
    <col min="3" max="3" width="12.84375" style="6" customWidth="1"/>
    <col min="4" max="5" width="16.84375" style="6" customWidth="1"/>
    <col min="6" max="7" width="10.84375" style="8" customWidth="1"/>
    <col min="8" max="8" width="11.61328125" style="8" customWidth="1"/>
    <col min="9" max="11" width="10.84375" style="8" customWidth="1"/>
    <col min="12" max="12" width="12.84375" style="6" customWidth="1"/>
    <col min="13" max="15" width="6.3828125" style="4" customWidth="1"/>
    <col min="16" max="16" width="7.84375" style="4" customWidth="1"/>
    <col min="17" max="17" width="14.84375" style="4" customWidth="1"/>
    <col min="18" max="16384" width="8.84375" style="4"/>
  </cols>
  <sheetData>
    <row r="1" spans="2:17" s="1" customFormat="1" ht="137.4" customHeight="1" x14ac:dyDescent="0.35">
      <c r="B1" s="2"/>
      <c r="C1" s="5"/>
      <c r="D1" s="5"/>
      <c r="E1" s="5"/>
      <c r="G1" s="7"/>
      <c r="I1" s="7"/>
      <c r="J1" s="7"/>
      <c r="M1" s="1" t="s">
        <v>0</v>
      </c>
    </row>
    <row r="2" spans="2:17" ht="23.25" customHeight="1" x14ac:dyDescent="0.4">
      <c r="C2" s="11"/>
      <c r="D2" s="11"/>
      <c r="E2" s="11"/>
      <c r="F2" s="4"/>
      <c r="G2" s="12"/>
      <c r="H2" s="4"/>
      <c r="I2" s="12"/>
      <c r="J2" s="36" t="s">
        <v>1</v>
      </c>
      <c r="K2" s="36"/>
      <c r="L2" s="13" t="s">
        <v>2</v>
      </c>
    </row>
    <row r="3" spans="2:17" s="3" customFormat="1" ht="13.25" customHeight="1" x14ac:dyDescent="0.4">
      <c r="B3"/>
      <c r="C3"/>
      <c r="D3"/>
      <c r="E3"/>
      <c r="F3"/>
      <c r="G3"/>
      <c r="H3"/>
      <c r="I3"/>
      <c r="J3"/>
      <c r="K3"/>
      <c r="L3"/>
      <c r="M3"/>
      <c r="N3"/>
      <c r="O3"/>
      <c r="P3"/>
      <c r="Q3"/>
    </row>
    <row r="4" spans="2:17" ht="29" customHeight="1" x14ac:dyDescent="0.4">
      <c r="B4" s="9" t="s">
        <v>3</v>
      </c>
      <c r="C4" s="9" t="s">
        <v>4</v>
      </c>
      <c r="D4" s="9" t="s">
        <v>5</v>
      </c>
      <c r="E4" s="9" t="s">
        <v>6</v>
      </c>
      <c r="F4" s="10" t="s">
        <v>7</v>
      </c>
      <c r="G4" s="9" t="s">
        <v>8</v>
      </c>
      <c r="H4" s="10" t="s">
        <v>9</v>
      </c>
      <c r="I4" s="9" t="s">
        <v>10</v>
      </c>
      <c r="J4" s="9" t="s">
        <v>11</v>
      </c>
      <c r="K4" s="9" t="s">
        <v>12</v>
      </c>
      <c r="L4" s="9" t="s">
        <v>13</v>
      </c>
      <c r="M4" s="9" t="s">
        <v>14</v>
      </c>
      <c r="N4" s="9" t="s">
        <v>15</v>
      </c>
      <c r="O4" s="9" t="s">
        <v>16</v>
      </c>
      <c r="P4" s="9" t="s">
        <v>17</v>
      </c>
      <c r="Q4" s="9" t="s">
        <v>18</v>
      </c>
    </row>
    <row r="5" spans="2:17" ht="24" customHeight="1" x14ac:dyDescent="0.4">
      <c r="B5" s="3">
        <f>IFERROR((Inventory_List_Table[[#This Row],[Quantity in Stock]]&lt;=Inventory_List_Table[[#This Row],[Reorder Level]])*(Inventory_List_Table[[#This Row],[Discontinued?]]="")*valHighlight,0)</f>
        <v>1</v>
      </c>
      <c r="C5" s="6" t="s">
        <v>19</v>
      </c>
      <c r="D5" s="6" t="s">
        <v>20</v>
      </c>
      <c r="E5" s="6" t="s">
        <v>21</v>
      </c>
      <c r="F5" s="14">
        <v>51</v>
      </c>
      <c r="G5" s="8">
        <v>25</v>
      </c>
      <c r="H5" s="14">
        <f>Inventory_List_Table[[#This Row],[Unit Price]]*Inventory_List_Table[[#This Row],[Quantity in Stock]]</f>
        <v>1275</v>
      </c>
      <c r="I5" s="8">
        <v>29</v>
      </c>
      <c r="J5" s="16">
        <v>-13</v>
      </c>
      <c r="K5" s="8">
        <v>50</v>
      </c>
      <c r="M5" s="15">
        <v>377</v>
      </c>
      <c r="N5" s="4">
        <v>325</v>
      </c>
      <c r="O5" s="4">
        <v>650</v>
      </c>
      <c r="P5" s="4">
        <v>702</v>
      </c>
    </row>
    <row r="6" spans="2:17" ht="24" customHeight="1" x14ac:dyDescent="0.4">
      <c r="B6" s="3">
        <f>IFERROR((Inventory_List_Table[[#This Row],[Quantity in Stock]]&lt;=Inventory_List_Table[[#This Row],[Reorder Level]])*(Inventory_List_Table[[#This Row],[Discontinued?]]="")*valHighlight,0)</f>
        <v>1</v>
      </c>
      <c r="C6" s="6" t="s">
        <v>22</v>
      </c>
      <c r="D6" s="6" t="s">
        <v>23</v>
      </c>
      <c r="E6" s="6" t="s">
        <v>24</v>
      </c>
      <c r="F6" s="14">
        <v>93</v>
      </c>
      <c r="G6" s="8">
        <v>132</v>
      </c>
      <c r="H6" s="14">
        <f>Inventory_List_Table[[#This Row],[Unit Price]]*Inventory_List_Table[[#This Row],[Quantity in Stock]]</f>
        <v>12276</v>
      </c>
      <c r="I6" s="8">
        <v>231</v>
      </c>
      <c r="J6" s="16">
        <v>-4</v>
      </c>
      <c r="M6" s="15">
        <v>924</v>
      </c>
      <c r="N6" s="4">
        <v>528</v>
      </c>
      <c r="O6" s="4">
        <v>200</v>
      </c>
      <c r="P6" s="4">
        <v>1452</v>
      </c>
    </row>
    <row r="7" spans="2:17" ht="24" customHeight="1" x14ac:dyDescent="0.4">
      <c r="B7" s="3">
        <f>IFERROR((Inventory_List_Table[[#This Row],[Quantity in Stock]]&lt;=Inventory_List_Table[[#This Row],[Reorder Level]])*(Inventory_List_Table[[#This Row],[Discontinued?]]="")*valHighlight,0)</f>
        <v>0</v>
      </c>
      <c r="C7" s="6" t="s">
        <v>25</v>
      </c>
      <c r="D7" s="6" t="s">
        <v>26</v>
      </c>
      <c r="E7" s="6" t="s">
        <v>27</v>
      </c>
      <c r="F7" s="14">
        <v>57</v>
      </c>
      <c r="G7" s="8">
        <v>151</v>
      </c>
      <c r="H7" s="14">
        <f>Inventory_List_Table[[#This Row],[Unit Price]]*Inventory_List_Table[[#This Row],[Quantity in Stock]]</f>
        <v>8607</v>
      </c>
      <c r="I7" s="8">
        <v>114</v>
      </c>
      <c r="J7" s="16">
        <v>-11</v>
      </c>
      <c r="K7" s="8">
        <v>150</v>
      </c>
      <c r="M7" s="15">
        <v>1254</v>
      </c>
      <c r="N7" s="4">
        <v>1661</v>
      </c>
      <c r="O7" s="4">
        <v>1650</v>
      </c>
      <c r="P7" s="4">
        <v>2915</v>
      </c>
    </row>
    <row r="8" spans="2:17" ht="24" customHeight="1" x14ac:dyDescent="0.4">
      <c r="B8" s="3">
        <f>IFERROR((Inventory_List_Table[[#This Row],[Quantity in Stock]]&lt;=Inventory_List_Table[[#This Row],[Reorder Level]])*(Inventory_List_Table[[#This Row],[Discontinued?]]="")*valHighlight,0)</f>
        <v>0</v>
      </c>
      <c r="C8" s="6" t="s">
        <v>28</v>
      </c>
      <c r="D8" s="6" t="s">
        <v>29</v>
      </c>
      <c r="E8" s="6" t="s">
        <v>30</v>
      </c>
      <c r="F8" s="14">
        <v>19</v>
      </c>
      <c r="G8" s="8">
        <v>186</v>
      </c>
      <c r="H8" s="14">
        <f>Inventory_List_Table[[#This Row],[Unit Price]]*Inventory_List_Table[[#This Row],[Quantity in Stock]]</f>
        <v>3534</v>
      </c>
      <c r="I8" s="8">
        <v>158</v>
      </c>
      <c r="J8" s="16">
        <v>-12</v>
      </c>
      <c r="K8" s="8">
        <v>50</v>
      </c>
      <c r="M8" s="15">
        <v>948</v>
      </c>
      <c r="N8" s="4">
        <v>1116</v>
      </c>
      <c r="O8" s="4">
        <v>300</v>
      </c>
      <c r="P8" s="4">
        <v>2064</v>
      </c>
    </row>
    <row r="9" spans="2:17" ht="24" customHeight="1" x14ac:dyDescent="0.4">
      <c r="B9" s="3">
        <f>IFERROR((Inventory_List_Table[[#This Row],[Quantity in Stock]]&lt;=Inventory_List_Table[[#This Row],[Reorder Level]])*(Inventory_List_Table[[#This Row],[Discontinued?]]="")*valHighlight,0)</f>
        <v>0</v>
      </c>
      <c r="C9" s="6" t="s">
        <v>31</v>
      </c>
      <c r="D9" s="6" t="s">
        <v>32</v>
      </c>
      <c r="E9" s="6" t="s">
        <v>33</v>
      </c>
      <c r="F9" s="14">
        <v>75</v>
      </c>
      <c r="G9" s="8">
        <v>62</v>
      </c>
      <c r="H9" s="14">
        <f>Inventory_List_Table[[#This Row],[Unit Price]]*Inventory_List_Table[[#This Row],[Quantity in Stock]]</f>
        <v>4650</v>
      </c>
      <c r="I9" s="8">
        <v>39</v>
      </c>
      <c r="J9" s="16">
        <v>12</v>
      </c>
      <c r="K9" s="8">
        <v>50</v>
      </c>
      <c r="M9" s="15">
        <v>468</v>
      </c>
      <c r="N9" s="4">
        <v>744</v>
      </c>
      <c r="O9" s="4">
        <v>600</v>
      </c>
      <c r="P9" s="4">
        <v>1212</v>
      </c>
    </row>
    <row r="10" spans="2:17" ht="24" customHeight="1" x14ac:dyDescent="0.4">
      <c r="B10" s="3">
        <f>IFERROR((Inventory_List_Table[[#This Row],[Quantity in Stock]]&lt;=Inventory_List_Table[[#This Row],[Reorder Level]])*(Inventory_List_Table[[#This Row],[Discontinued?]]="")*valHighlight,0)</f>
        <v>1</v>
      </c>
      <c r="C10" s="6" t="s">
        <v>34</v>
      </c>
      <c r="D10" s="6" t="s">
        <v>35</v>
      </c>
      <c r="E10" s="6" t="s">
        <v>36</v>
      </c>
      <c r="F10" s="14">
        <v>11</v>
      </c>
      <c r="G10" s="8">
        <v>5</v>
      </c>
      <c r="H10" s="14">
        <f>Inventory_List_Table[[#This Row],[Unit Price]]*Inventory_List_Table[[#This Row],[Quantity in Stock]]</f>
        <v>55</v>
      </c>
      <c r="I10" s="8">
        <v>9</v>
      </c>
      <c r="J10" s="16">
        <v>13</v>
      </c>
      <c r="K10" s="8">
        <v>150</v>
      </c>
      <c r="M10" s="15">
        <v>117</v>
      </c>
      <c r="N10" s="4">
        <v>65</v>
      </c>
      <c r="O10" s="4">
        <v>1950</v>
      </c>
      <c r="P10" s="4">
        <v>182</v>
      </c>
    </row>
    <row r="11" spans="2:17" ht="24" customHeight="1" x14ac:dyDescent="0.4">
      <c r="B11" s="3">
        <f>IFERROR((Inventory_List_Table[[#This Row],[Quantity in Stock]]&lt;=Inventory_List_Table[[#This Row],[Reorder Level]])*(Inventory_List_Table[[#This Row],[Discontinued?]]="")*valHighlight,0)</f>
        <v>0</v>
      </c>
      <c r="C11" s="6" t="s">
        <v>37</v>
      </c>
      <c r="D11" s="6" t="s">
        <v>38</v>
      </c>
      <c r="E11" s="6" t="s">
        <v>39</v>
      </c>
      <c r="F11" s="14">
        <v>56</v>
      </c>
      <c r="G11" s="8">
        <v>58</v>
      </c>
      <c r="H11" s="14">
        <f>Inventory_List_Table[[#This Row],[Unit Price]]*Inventory_List_Table[[#This Row],[Quantity in Stock]]</f>
        <v>3248</v>
      </c>
      <c r="I11" s="8">
        <v>109</v>
      </c>
      <c r="J11" s="16">
        <v>7</v>
      </c>
      <c r="K11" s="8">
        <v>100</v>
      </c>
      <c r="L11" s="6" t="s">
        <v>2</v>
      </c>
      <c r="M11" s="15">
        <v>763</v>
      </c>
      <c r="N11" s="4">
        <v>406</v>
      </c>
      <c r="O11" s="4">
        <v>700</v>
      </c>
      <c r="P11" s="4">
        <v>400</v>
      </c>
    </row>
    <row r="12" spans="2:17" ht="24" customHeight="1" x14ac:dyDescent="0.4">
      <c r="B12" s="3">
        <f>IFERROR((Inventory_List_Table[[#This Row],[Quantity in Stock]]&lt;=Inventory_List_Table[[#This Row],[Reorder Level]])*(Inventory_List_Table[[#This Row],[Discontinued?]]="")*valHighlight,0)</f>
        <v>1</v>
      </c>
      <c r="C12" s="6" t="s">
        <v>40</v>
      </c>
      <c r="D12" s="6" t="s">
        <v>41</v>
      </c>
      <c r="E12" s="6" t="s">
        <v>42</v>
      </c>
      <c r="F12" s="14">
        <v>38</v>
      </c>
      <c r="G12" s="8">
        <v>101</v>
      </c>
      <c r="H12" s="14">
        <f>Inventory_List_Table[[#This Row],[Unit Price]]*Inventory_List_Table[[#This Row],[Quantity in Stock]]</f>
        <v>3838</v>
      </c>
      <c r="I12" s="8">
        <v>162</v>
      </c>
      <c r="J12" s="16">
        <v>3</v>
      </c>
      <c r="K12" s="8">
        <v>100</v>
      </c>
      <c r="M12" s="15">
        <v>486</v>
      </c>
      <c r="N12" s="4">
        <v>303</v>
      </c>
      <c r="O12" s="4">
        <v>300</v>
      </c>
      <c r="P12" s="4">
        <v>789</v>
      </c>
    </row>
    <row r="13" spans="2:17" ht="24" customHeight="1" x14ac:dyDescent="0.4">
      <c r="B13" s="3">
        <f>IFERROR((Inventory_List_Table[[#This Row],[Quantity in Stock]]&lt;=Inventory_List_Table[[#This Row],[Reorder Level]])*(Inventory_List_Table[[#This Row],[Discontinued?]]="")*valHighlight,0)</f>
        <v>0</v>
      </c>
      <c r="C13" s="6" t="s">
        <v>43</v>
      </c>
      <c r="D13" s="6" t="s">
        <v>44</v>
      </c>
      <c r="E13" s="6" t="s">
        <v>45</v>
      </c>
      <c r="F13" s="14">
        <v>59</v>
      </c>
      <c r="G13" s="8">
        <v>122</v>
      </c>
      <c r="H13" s="14">
        <f>Inventory_List_Table[[#This Row],[Unit Price]]*Inventory_List_Table[[#This Row],[Quantity in Stock]]</f>
        <v>7198</v>
      </c>
      <c r="I13" s="8">
        <v>82</v>
      </c>
      <c r="J13" s="16">
        <v>3</v>
      </c>
      <c r="K13" s="8">
        <v>150</v>
      </c>
      <c r="M13" s="15">
        <v>246</v>
      </c>
      <c r="N13" s="4">
        <v>366</v>
      </c>
      <c r="O13" s="4">
        <v>450</v>
      </c>
      <c r="P13" s="4">
        <v>612</v>
      </c>
    </row>
    <row r="14" spans="2:17" ht="24" customHeight="1" x14ac:dyDescent="0.4">
      <c r="B14" s="3">
        <f>IFERROR((Inventory_List_Table[[#This Row],[Quantity in Stock]]&lt;=Inventory_List_Table[[#This Row],[Reorder Level]])*(Inventory_List_Table[[#This Row],[Discontinued?]]="")*valHighlight,0)</f>
        <v>1</v>
      </c>
      <c r="C14" s="6" t="s">
        <v>46</v>
      </c>
      <c r="D14" s="6" t="s">
        <v>47</v>
      </c>
      <c r="E14" s="6" t="s">
        <v>48</v>
      </c>
      <c r="F14" s="14">
        <v>50</v>
      </c>
      <c r="G14" s="8">
        <v>175</v>
      </c>
      <c r="H14" s="14">
        <f>Inventory_List_Table[[#This Row],[Unit Price]]*Inventory_List_Table[[#This Row],[Quantity in Stock]]</f>
        <v>8750</v>
      </c>
      <c r="I14" s="8">
        <v>283</v>
      </c>
      <c r="J14" s="16">
        <v>8</v>
      </c>
      <c r="K14" s="8">
        <v>150</v>
      </c>
      <c r="M14" s="15">
        <v>2264</v>
      </c>
      <c r="N14" s="4">
        <v>1400</v>
      </c>
      <c r="O14" s="4">
        <v>1200</v>
      </c>
      <c r="P14" s="4">
        <v>3664</v>
      </c>
    </row>
    <row r="15" spans="2:17" ht="24" customHeight="1" x14ac:dyDescent="0.4">
      <c r="B15" s="3">
        <f>IFERROR((Inventory_List_Table[[#This Row],[Quantity in Stock]]&lt;=Inventory_List_Table[[#This Row],[Reorder Level]])*(Inventory_List_Table[[#This Row],[Discontinued?]]="")*valHighlight,0)</f>
        <v>1</v>
      </c>
      <c r="C15" s="6" t="s">
        <v>49</v>
      </c>
      <c r="D15" s="6" t="s">
        <v>50</v>
      </c>
      <c r="E15" s="6" t="s">
        <v>51</v>
      </c>
      <c r="F15" s="14">
        <v>59</v>
      </c>
      <c r="G15" s="8">
        <v>176</v>
      </c>
      <c r="H15" s="14">
        <f>Inventory_List_Table[[#This Row],[Unit Price]]*Inventory_List_Table[[#This Row],[Quantity in Stock]]</f>
        <v>10384</v>
      </c>
      <c r="I15" s="8">
        <v>229</v>
      </c>
      <c r="J15" s="16">
        <v>1</v>
      </c>
      <c r="K15" s="8">
        <v>100</v>
      </c>
      <c r="M15" s="15">
        <v>229</v>
      </c>
      <c r="N15" s="4">
        <v>176</v>
      </c>
      <c r="O15" s="4">
        <v>100</v>
      </c>
      <c r="P15" s="4">
        <v>405</v>
      </c>
    </row>
    <row r="16" spans="2:17" ht="24" customHeight="1" x14ac:dyDescent="0.4">
      <c r="B16" s="3">
        <f>IFERROR((Inventory_List_Table[[#This Row],[Quantity in Stock]]&lt;=Inventory_List_Table[[#This Row],[Reorder Level]])*(Inventory_List_Table[[#This Row],[Discontinued?]]="")*valHighlight,0)</f>
        <v>1</v>
      </c>
      <c r="C16" s="6" t="s">
        <v>52</v>
      </c>
      <c r="D16" s="6" t="s">
        <v>53</v>
      </c>
      <c r="E16" s="6" t="s">
        <v>54</v>
      </c>
      <c r="F16" s="14">
        <v>18</v>
      </c>
      <c r="G16" s="8">
        <v>22</v>
      </c>
      <c r="H16" s="14">
        <f>Inventory_List_Table[[#This Row],[Unit Price]]*Inventory_List_Table[[#This Row],[Quantity in Stock]]</f>
        <v>396</v>
      </c>
      <c r="I16" s="8">
        <v>36</v>
      </c>
      <c r="J16" s="16">
        <v>12</v>
      </c>
      <c r="K16" s="8">
        <v>50</v>
      </c>
      <c r="M16" s="15">
        <v>432</v>
      </c>
      <c r="N16" s="4">
        <v>264</v>
      </c>
      <c r="O16" s="4">
        <v>600</v>
      </c>
      <c r="P16" s="4">
        <v>696</v>
      </c>
    </row>
    <row r="17" spans="2:16" ht="24" customHeight="1" x14ac:dyDescent="0.4">
      <c r="B17" s="3">
        <f>IFERROR((Inventory_List_Table[[#This Row],[Quantity in Stock]]&lt;=Inventory_List_Table[[#This Row],[Reorder Level]])*(Inventory_List_Table[[#This Row],[Discontinued?]]="")*valHighlight,0)</f>
        <v>1</v>
      </c>
      <c r="C17" s="6" t="s">
        <v>55</v>
      </c>
      <c r="D17" s="6" t="s">
        <v>56</v>
      </c>
      <c r="E17" s="6" t="s">
        <v>57</v>
      </c>
      <c r="F17" s="14">
        <v>26</v>
      </c>
      <c r="G17" s="8">
        <v>72</v>
      </c>
      <c r="H17" s="14">
        <f>Inventory_List_Table[[#This Row],[Unit Price]]*Inventory_List_Table[[#This Row],[Quantity in Stock]]</f>
        <v>1872</v>
      </c>
      <c r="I17" s="8">
        <v>102</v>
      </c>
      <c r="J17" s="16">
        <v>9</v>
      </c>
      <c r="K17" s="8">
        <v>100</v>
      </c>
      <c r="M17" s="15">
        <v>918</v>
      </c>
      <c r="N17" s="4">
        <v>648</v>
      </c>
      <c r="O17" s="4">
        <v>900</v>
      </c>
      <c r="P17" s="4">
        <v>1566</v>
      </c>
    </row>
    <row r="18" spans="2:16" ht="24" customHeight="1" x14ac:dyDescent="0.4">
      <c r="B18" s="3">
        <f>IFERROR((Inventory_List_Table[[#This Row],[Quantity in Stock]]&lt;=Inventory_List_Table[[#This Row],[Reorder Level]])*(Inventory_List_Table[[#This Row],[Discontinued?]]="")*valHighlight,0)</f>
        <v>1</v>
      </c>
      <c r="C18" s="6" t="s">
        <v>58</v>
      </c>
      <c r="D18" s="6" t="s">
        <v>59</v>
      </c>
      <c r="E18" s="6" t="s">
        <v>60</v>
      </c>
      <c r="F18" s="14">
        <v>42</v>
      </c>
      <c r="G18" s="8">
        <v>62</v>
      </c>
      <c r="H18" s="14">
        <f>Inventory_List_Table[[#This Row],[Unit Price]]*Inventory_List_Table[[#This Row],[Quantity in Stock]]</f>
        <v>2604</v>
      </c>
      <c r="I18" s="8">
        <v>83</v>
      </c>
      <c r="J18" s="16">
        <v>2</v>
      </c>
      <c r="K18" s="8">
        <v>100</v>
      </c>
      <c r="M18" s="15">
        <v>166</v>
      </c>
      <c r="N18" s="4">
        <v>124</v>
      </c>
      <c r="O18" s="4">
        <v>200</v>
      </c>
      <c r="P18" s="4">
        <v>290</v>
      </c>
    </row>
    <row r="19" spans="2:16" ht="24" customHeight="1" x14ac:dyDescent="0.4">
      <c r="B19" s="3">
        <f>IFERROR((Inventory_List_Table[[#This Row],[Quantity in Stock]]&lt;=Inventory_List_Table[[#This Row],[Reorder Level]])*(Inventory_List_Table[[#This Row],[Discontinued?]]="")*valHighlight,0)</f>
        <v>0</v>
      </c>
      <c r="C19" s="6" t="s">
        <v>61</v>
      </c>
      <c r="D19" s="6" t="s">
        <v>62</v>
      </c>
      <c r="E19" s="6" t="s">
        <v>63</v>
      </c>
      <c r="F19" s="14">
        <v>32</v>
      </c>
      <c r="G19" s="8">
        <v>46</v>
      </c>
      <c r="H19" s="14">
        <f>Inventory_List_Table[[#This Row],[Unit Price]]*Inventory_List_Table[[#This Row],[Quantity in Stock]]</f>
        <v>1472</v>
      </c>
      <c r="I19" s="8">
        <v>23</v>
      </c>
      <c r="J19" s="16">
        <v>15</v>
      </c>
      <c r="K19" s="8">
        <v>50</v>
      </c>
      <c r="M19" s="15">
        <v>345</v>
      </c>
      <c r="N19" s="4">
        <v>690</v>
      </c>
      <c r="O19" s="4">
        <v>750</v>
      </c>
      <c r="P19" s="4">
        <v>1035</v>
      </c>
    </row>
    <row r="20" spans="2:16" ht="24" customHeight="1" x14ac:dyDescent="0.4">
      <c r="B20" s="3">
        <f>IFERROR((Inventory_List_Table[[#This Row],[Quantity in Stock]]&lt;=Inventory_List_Table[[#This Row],[Reorder Level]])*(Inventory_List_Table[[#This Row],[Discontinued?]]="")*valHighlight,0)</f>
        <v>1</v>
      </c>
      <c r="C20" s="6" t="s">
        <v>64</v>
      </c>
      <c r="D20" s="6" t="s">
        <v>65</v>
      </c>
      <c r="E20" s="6" t="s">
        <v>66</v>
      </c>
      <c r="F20" s="14">
        <v>90</v>
      </c>
      <c r="G20" s="8">
        <v>96</v>
      </c>
      <c r="H20" s="14">
        <f>Inventory_List_Table[[#This Row],[Unit Price]]*Inventory_List_Table[[#This Row],[Quantity in Stock]]</f>
        <v>8640</v>
      </c>
      <c r="I20" s="8">
        <v>180</v>
      </c>
      <c r="J20" s="16">
        <v>3</v>
      </c>
      <c r="K20" s="8">
        <v>50</v>
      </c>
      <c r="M20" s="15">
        <v>540</v>
      </c>
      <c r="N20" s="4">
        <v>288</v>
      </c>
      <c r="O20" s="4">
        <v>150</v>
      </c>
      <c r="P20" s="4">
        <v>828</v>
      </c>
    </row>
    <row r="21" spans="2:16" ht="24" customHeight="1" x14ac:dyDescent="0.4">
      <c r="B21" s="3">
        <f>IFERROR((Inventory_List_Table[[#This Row],[Quantity in Stock]]&lt;=Inventory_List_Table[[#This Row],[Reorder Level]])*(Inventory_List_Table[[#This Row],[Discontinued?]]="")*valHighlight,0)</f>
        <v>0</v>
      </c>
      <c r="C21" s="6" t="s">
        <v>67</v>
      </c>
      <c r="D21" s="6" t="s">
        <v>68</v>
      </c>
      <c r="E21" s="6" t="s">
        <v>69</v>
      </c>
      <c r="F21" s="14">
        <v>97</v>
      </c>
      <c r="G21" s="8">
        <v>57</v>
      </c>
      <c r="H21" s="14">
        <f>Inventory_List_Table[[#This Row],[Unit Price]]*Inventory_List_Table[[#This Row],[Quantity in Stock]]</f>
        <v>5529</v>
      </c>
      <c r="I21" s="8">
        <v>98</v>
      </c>
      <c r="J21" s="16">
        <v>12</v>
      </c>
      <c r="K21" s="8">
        <v>50</v>
      </c>
      <c r="L21" s="6" t="s">
        <v>2</v>
      </c>
      <c r="M21" s="15">
        <v>1176</v>
      </c>
      <c r="N21" s="4">
        <v>684</v>
      </c>
      <c r="O21" s="4">
        <v>600</v>
      </c>
      <c r="P21" s="4">
        <v>1860</v>
      </c>
    </row>
    <row r="22" spans="2:16" ht="24" customHeight="1" x14ac:dyDescent="0.4">
      <c r="B22" s="3">
        <f>IFERROR((Inventory_List_Table[[#This Row],[Quantity in Stock]]&lt;=Inventory_List_Table[[#This Row],[Reorder Level]])*(Inventory_List_Table[[#This Row],[Discontinued?]]="")*valHighlight,0)</f>
        <v>1</v>
      </c>
      <c r="C22" s="6" t="s">
        <v>70</v>
      </c>
      <c r="D22" s="6" t="s">
        <v>71</v>
      </c>
      <c r="E22" s="6" t="s">
        <v>72</v>
      </c>
      <c r="F22" s="14">
        <v>12</v>
      </c>
      <c r="G22" s="8">
        <v>6</v>
      </c>
      <c r="H22" s="14">
        <f>Inventory_List_Table[[#This Row],[Unit Price]]*Inventory_List_Table[[#This Row],[Quantity in Stock]]</f>
        <v>72</v>
      </c>
      <c r="I22" s="8">
        <v>7</v>
      </c>
      <c r="J22" s="16">
        <v>13</v>
      </c>
      <c r="K22" s="8">
        <v>50</v>
      </c>
      <c r="M22" s="15">
        <v>91</v>
      </c>
      <c r="N22" s="4">
        <v>78</v>
      </c>
      <c r="O22" s="4">
        <v>650</v>
      </c>
      <c r="P22" s="4">
        <v>169</v>
      </c>
    </row>
    <row r="23" spans="2:16" ht="24" customHeight="1" x14ac:dyDescent="0.4">
      <c r="B23" s="3">
        <f>IFERROR((Inventory_List_Table[[#This Row],[Quantity in Stock]]&lt;=Inventory_List_Table[[#This Row],[Reorder Level]])*(Inventory_List_Table[[#This Row],[Discontinued?]]="")*valHighlight,0)</f>
        <v>1</v>
      </c>
      <c r="C23" s="6" t="s">
        <v>73</v>
      </c>
      <c r="D23" s="6" t="s">
        <v>74</v>
      </c>
      <c r="E23" s="6" t="s">
        <v>75</v>
      </c>
      <c r="F23" s="14">
        <v>82</v>
      </c>
      <c r="G23" s="8">
        <v>143</v>
      </c>
      <c r="H23" s="14">
        <f>Inventory_List_Table[[#This Row],[Unit Price]]*Inventory_List_Table[[#This Row],[Quantity in Stock]]</f>
        <v>11726</v>
      </c>
      <c r="I23" s="8">
        <v>164</v>
      </c>
      <c r="J23" s="16">
        <v>12</v>
      </c>
      <c r="K23" s="8">
        <v>150</v>
      </c>
      <c r="M23" s="15">
        <v>1968</v>
      </c>
      <c r="N23" s="4">
        <v>1716</v>
      </c>
      <c r="O23" s="4">
        <v>1800</v>
      </c>
      <c r="P23" s="4">
        <v>3684</v>
      </c>
    </row>
    <row r="24" spans="2:16" ht="24" customHeight="1" x14ac:dyDescent="0.4">
      <c r="B24" s="3">
        <f>IFERROR((Inventory_List_Table[[#This Row],[Quantity in Stock]]&lt;=Inventory_List_Table[[#This Row],[Reorder Level]])*(Inventory_List_Table[[#This Row],[Discontinued?]]="")*valHighlight,0)</f>
        <v>0</v>
      </c>
      <c r="C24" s="6" t="s">
        <v>76</v>
      </c>
      <c r="D24" s="6" t="s">
        <v>77</v>
      </c>
      <c r="E24" s="6" t="s">
        <v>78</v>
      </c>
      <c r="F24" s="14">
        <v>16</v>
      </c>
      <c r="G24" s="8">
        <v>124</v>
      </c>
      <c r="H24" s="14">
        <f>Inventory_List_Table[[#This Row],[Unit Price]]*Inventory_List_Table[[#This Row],[Quantity in Stock]]</f>
        <v>1984</v>
      </c>
      <c r="I24" s="8">
        <v>113</v>
      </c>
      <c r="J24" s="16">
        <v>14</v>
      </c>
      <c r="K24" s="8">
        <v>50</v>
      </c>
      <c r="M24" s="15">
        <v>1582</v>
      </c>
      <c r="N24" s="4">
        <v>1736</v>
      </c>
      <c r="O24" s="4">
        <v>700</v>
      </c>
      <c r="P24" s="4">
        <v>3318</v>
      </c>
    </row>
    <row r="25" spans="2:16" ht="24" customHeight="1" x14ac:dyDescent="0.4">
      <c r="B25" s="3">
        <f>IFERROR((Inventory_List_Table[[#This Row],[Quantity in Stock]]&lt;=Inventory_List_Table[[#This Row],[Reorder Level]])*(Inventory_List_Table[[#This Row],[Discontinued?]]="")*valHighlight,0)</f>
        <v>0</v>
      </c>
      <c r="C25" s="6" t="s">
        <v>79</v>
      </c>
      <c r="D25" s="6" t="s">
        <v>80</v>
      </c>
      <c r="E25" s="6" t="s">
        <v>81</v>
      </c>
      <c r="F25" s="14">
        <v>19</v>
      </c>
      <c r="G25" s="8">
        <v>112</v>
      </c>
      <c r="H25" s="14">
        <f>Inventory_List_Table[[#This Row],[Unit Price]]*Inventory_List_Table[[#This Row],[Quantity in Stock]]</f>
        <v>2128</v>
      </c>
      <c r="I25" s="8">
        <v>75</v>
      </c>
      <c r="J25" s="16">
        <v>11</v>
      </c>
      <c r="K25" s="8">
        <v>50</v>
      </c>
      <c r="M25" s="15">
        <v>825</v>
      </c>
      <c r="N25" s="4">
        <v>1232</v>
      </c>
      <c r="O25" s="4">
        <v>550</v>
      </c>
      <c r="P25" s="4">
        <v>2057</v>
      </c>
    </row>
    <row r="26" spans="2:16" ht="24" customHeight="1" x14ac:dyDescent="0.4">
      <c r="B26" s="3">
        <f>IFERROR((Inventory_List_Table[[#This Row],[Quantity in Stock]]&lt;=Inventory_List_Table[[#This Row],[Reorder Level]])*(Inventory_List_Table[[#This Row],[Discontinued?]]="")*valHighlight,0)</f>
        <v>0</v>
      </c>
      <c r="C26" s="6" t="s">
        <v>82</v>
      </c>
      <c r="D26" s="6" t="s">
        <v>83</v>
      </c>
      <c r="E26" s="6" t="s">
        <v>84</v>
      </c>
      <c r="F26" s="14">
        <v>24</v>
      </c>
      <c r="G26" s="8">
        <v>182</v>
      </c>
      <c r="H26" s="14">
        <f>Inventory_List_Table[[#This Row],[Unit Price]]*Inventory_List_Table[[#This Row],[Quantity in Stock]]</f>
        <v>4368</v>
      </c>
      <c r="I26" s="8">
        <v>132</v>
      </c>
      <c r="J26" s="16">
        <v>15</v>
      </c>
      <c r="K26" s="8">
        <v>150</v>
      </c>
      <c r="M26" s="15">
        <v>1980</v>
      </c>
      <c r="N26" s="4">
        <v>2730</v>
      </c>
      <c r="O26" s="4">
        <v>2250</v>
      </c>
      <c r="P26" s="4">
        <v>4710</v>
      </c>
    </row>
    <row r="27" spans="2:16" ht="24" customHeight="1" x14ac:dyDescent="0.4">
      <c r="B27" s="3">
        <f>IFERROR((Inventory_List_Table[[#This Row],[Quantity in Stock]]&lt;=Inventory_List_Table[[#This Row],[Reorder Level]])*(Inventory_List_Table[[#This Row],[Discontinued?]]="")*valHighlight,0)</f>
        <v>0</v>
      </c>
      <c r="C27" s="6" t="s">
        <v>85</v>
      </c>
      <c r="D27" s="6" t="s">
        <v>86</v>
      </c>
      <c r="E27" s="6" t="s">
        <v>87</v>
      </c>
      <c r="F27" s="14">
        <v>29</v>
      </c>
      <c r="G27" s="8">
        <v>106</v>
      </c>
      <c r="H27" s="14">
        <f>Inventory_List_Table[[#This Row],[Unit Price]]*Inventory_List_Table[[#This Row],[Quantity in Stock]]</f>
        <v>3074</v>
      </c>
      <c r="I27" s="8">
        <v>142</v>
      </c>
      <c r="J27" s="16">
        <v>1</v>
      </c>
      <c r="K27" s="8">
        <v>150</v>
      </c>
      <c r="L27" s="6" t="s">
        <v>2</v>
      </c>
      <c r="M27" s="15">
        <v>142</v>
      </c>
      <c r="N27" s="4">
        <v>106</v>
      </c>
      <c r="O27" s="4">
        <v>150</v>
      </c>
      <c r="P27" s="4">
        <v>248</v>
      </c>
    </row>
    <row r="28" spans="2:16" ht="24" customHeight="1" x14ac:dyDescent="0.4">
      <c r="B28" s="3">
        <f>IFERROR((Inventory_List_Table[[#This Row],[Quantity in Stock]]&lt;=Inventory_List_Table[[#This Row],[Reorder Level]])*(Inventory_List_Table[[#This Row],[Discontinued?]]="")*valHighlight,0)</f>
        <v>0</v>
      </c>
      <c r="C28" s="6" t="s">
        <v>88</v>
      </c>
      <c r="D28" s="6" t="s">
        <v>89</v>
      </c>
      <c r="E28" s="6" t="s">
        <v>90</v>
      </c>
      <c r="F28" s="14">
        <v>75</v>
      </c>
      <c r="G28" s="8">
        <v>173</v>
      </c>
      <c r="H28" s="14">
        <f>Inventory_List_Table[[#This Row],[Unit Price]]*Inventory_List_Table[[#This Row],[Quantity in Stock]]</f>
        <v>12975</v>
      </c>
      <c r="I28" s="8">
        <v>127</v>
      </c>
      <c r="J28" s="16">
        <v>9</v>
      </c>
      <c r="K28" s="8">
        <v>100</v>
      </c>
      <c r="M28" s="15">
        <v>1143</v>
      </c>
      <c r="N28" s="4">
        <v>1557</v>
      </c>
      <c r="O28" s="4">
        <v>900</v>
      </c>
      <c r="P28" s="4">
        <v>2700</v>
      </c>
    </row>
    <row r="29" spans="2:16" ht="24" customHeight="1" x14ac:dyDescent="0.4">
      <c r="B29" s="3">
        <f>IFERROR((Inventory_List_Table[[#This Row],[Quantity in Stock]]&lt;=Inventory_List_Table[[#This Row],[Reorder Level]])*(Inventory_List_Table[[#This Row],[Discontinued?]]="")*valHighlight,0)</f>
        <v>0</v>
      </c>
      <c r="C29" s="6" t="s">
        <v>91</v>
      </c>
      <c r="D29" s="6" t="s">
        <v>92</v>
      </c>
      <c r="E29" s="6" t="s">
        <v>93</v>
      </c>
      <c r="F29" s="14">
        <v>14</v>
      </c>
      <c r="G29" s="8">
        <v>28</v>
      </c>
      <c r="H29" s="14">
        <f>Inventory_List_Table[[#This Row],[Unit Price]]*Inventory_List_Table[[#This Row],[Quantity in Stock]]</f>
        <v>392</v>
      </c>
      <c r="I29" s="8">
        <v>21</v>
      </c>
      <c r="J29" s="16">
        <v>8</v>
      </c>
      <c r="K29" s="8">
        <v>50</v>
      </c>
      <c r="M29" s="15">
        <v>168</v>
      </c>
      <c r="N29" s="4">
        <v>224</v>
      </c>
      <c r="O29" s="4">
        <v>400</v>
      </c>
      <c r="P29" s="4">
        <v>392</v>
      </c>
    </row>
  </sheetData>
  <mergeCells count="1">
    <mergeCell ref="J2:K2"/>
  </mergeCells>
  <conditionalFormatting sqref="B5:L29">
    <cfRule type="expression" dxfId="9" priority="1">
      <formula>$L5="Yes"</formula>
    </cfRule>
    <cfRule type="expression" dxfId="8" priority="2">
      <formula>$B5=1</formula>
    </cfRule>
  </conditionalFormatting>
  <dataValidations xWindow="67" yWindow="628" count="4">
    <dataValidation allowBlank="1" showInputMessage="1" showErrorMessage="1" promptTitle="Inventory List" prompt="_x000a_This worksheet tracks inventory for items listed in the inventory list table and contains the ability to highlight and flag those items that are ready to be reordered. Discontinued items have strikethrough formatting and a Yes in the Discontinued column." sqref="A2" xr:uid="{00000000-0002-0000-0000-000000000000}"/>
    <dataValidation type="list" allowBlank="1" showInputMessage="1" showErrorMessage="1" sqref="L5:L29" xr:uid="{00000000-0002-0000-0000-00000C000000}">
      <formula1>"Yes"</formula1>
    </dataValidation>
    <dataValidation type="list" allowBlank="1" showInputMessage="1" showErrorMessage="1" prompt="Select Yes to enable highlighting of items for reorder. This will put a flag in column B and highlight the corresponding row in the Inventory List table.  Selecting No clears the flag and all highlights." sqref="L2" xr:uid="{00000000-0002-0000-0000-00000D000000}">
      <formula1>"Yes, No"</formula1>
    </dataValidation>
    <dataValidation allowBlank="1" showInputMessage="1" showErrorMessage="1" promptTitle="Inventory List" prompt="This worksheet tracks inventory for items listed in the inventory list table and contains the ability to highlight and flag those items that are ready to be reordered. Discontinued items have strikethrough formatting and a Yes in the Discontinued column." sqref="A1" xr:uid="{8F182C1C-C305-48BB-889F-2AD958D3312B}"/>
  </dataValidations>
  <pageMargins left="0.25" right="0.25" top="0.75" bottom="0.75" header="0.3" footer="0.3"/>
  <pageSetup scale="65" fitToHeight="0"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5" id="{22614FA3-6814-43BC-85E4-CF5B29361B41}">
            <x14:iconSet showValue="0" custom="1">
              <x14:cfvo type="percent">
                <xm:f>0</xm:f>
              </x14:cfvo>
              <x14:cfvo type="num">
                <xm:f>-1</xm:f>
              </x14:cfvo>
              <x14:cfvo type="num">
                <xm:f>1</xm:f>
              </x14:cfvo>
              <x14:cfIcon iconSet="NoIcons" iconId="0"/>
              <x14:cfIcon iconSet="NoIcons" iconId="0"/>
              <x14:cfIcon iconSet="3Flags" iconId="0"/>
            </x14:iconSet>
          </x14:cfRule>
          <xm:sqref>B5:B29</xm:sqref>
        </x14:conditionalFormatting>
      </x14:conditionalFormattings>
    </ext>
    <ext xmlns:x14="http://schemas.microsoft.com/office/spreadsheetml/2009/9/main" uri="{05C60535-1F16-4fd2-B633-F4F36F0B64E0}">
      <x14:sparklineGroups xmlns:xm="http://schemas.microsoft.com/office/excel/2006/main">
        <x14:sparklineGroup displayEmptyCellsAs="gap" xr2:uid="{C4BC6023-1B33-4722-8D2F-18E0828B6483}">
          <x14:colorSeries rgb="FF376092"/>
          <x14:colorNegative rgb="FFD00000"/>
          <x14:colorAxis rgb="FF000000"/>
          <x14:colorMarkers rgb="FFD00000"/>
          <x14:colorFirst rgb="FFD00000"/>
          <x14:colorLast rgb="FFD00000"/>
          <x14:colorHigh rgb="FFD00000"/>
          <x14:colorLow rgb="FFD00000"/>
          <x14:sparklines>
            <x14:sparkline>
              <xm:f>'Inventory List'!M5:P5</xm:f>
              <xm:sqref>Q5</xm:sqref>
            </x14:sparkline>
            <x14:sparkline>
              <xm:f>'Inventory List'!M6:P6</xm:f>
              <xm:sqref>Q6</xm:sqref>
            </x14:sparkline>
            <x14:sparkline>
              <xm:f>'Inventory List'!M7:P7</xm:f>
              <xm:sqref>Q7</xm:sqref>
            </x14:sparkline>
            <x14:sparkline>
              <xm:f>'Inventory List'!M8:P8</xm:f>
              <xm:sqref>Q8</xm:sqref>
            </x14:sparkline>
            <x14:sparkline>
              <xm:f>'Inventory List'!M9:P9</xm:f>
              <xm:sqref>Q9</xm:sqref>
            </x14:sparkline>
            <x14:sparkline>
              <xm:f>'Inventory List'!M10:P10</xm:f>
              <xm:sqref>Q10</xm:sqref>
            </x14:sparkline>
            <x14:sparkline>
              <xm:f>'Inventory List'!M11:P11</xm:f>
              <xm:sqref>Q11</xm:sqref>
            </x14:sparkline>
            <x14:sparkline>
              <xm:f>'Inventory List'!M12:P12</xm:f>
              <xm:sqref>Q12</xm:sqref>
            </x14:sparkline>
            <x14:sparkline>
              <xm:f>'Inventory List'!M13:P13</xm:f>
              <xm:sqref>Q13</xm:sqref>
            </x14:sparkline>
            <x14:sparkline>
              <xm:f>'Inventory List'!M14:P14</xm:f>
              <xm:sqref>Q14</xm:sqref>
            </x14:sparkline>
            <x14:sparkline>
              <xm:f>'Inventory List'!M15:P15</xm:f>
              <xm:sqref>Q15</xm:sqref>
            </x14:sparkline>
            <x14:sparkline>
              <xm:f>'Inventory List'!M16:P16</xm:f>
              <xm:sqref>Q16</xm:sqref>
            </x14:sparkline>
            <x14:sparkline>
              <xm:f>'Inventory List'!M17:P17</xm:f>
              <xm:sqref>Q17</xm:sqref>
            </x14:sparkline>
            <x14:sparkline>
              <xm:f>'Inventory List'!M18:P18</xm:f>
              <xm:sqref>Q18</xm:sqref>
            </x14:sparkline>
            <x14:sparkline>
              <xm:f>'Inventory List'!M19:P19</xm:f>
              <xm:sqref>Q19</xm:sqref>
            </x14:sparkline>
            <x14:sparkline>
              <xm:f>'Inventory List'!M20:P20</xm:f>
              <xm:sqref>Q20</xm:sqref>
            </x14:sparkline>
            <x14:sparkline>
              <xm:f>'Inventory List'!M21:P21</xm:f>
              <xm:sqref>Q21</xm:sqref>
            </x14:sparkline>
            <x14:sparkline>
              <xm:f>'Inventory List'!M22:P22</xm:f>
              <xm:sqref>Q22</xm:sqref>
            </x14:sparkline>
            <x14:sparkline>
              <xm:f>'Inventory List'!M23:P23</xm:f>
              <xm:sqref>Q23</xm:sqref>
            </x14:sparkline>
            <x14:sparkline>
              <xm:f>'Inventory List'!M24:P24</xm:f>
              <xm:sqref>Q24</xm:sqref>
            </x14:sparkline>
            <x14:sparkline>
              <xm:f>'Inventory List'!M25:P25</xm:f>
              <xm:sqref>Q25</xm:sqref>
            </x14:sparkline>
            <x14:sparkline>
              <xm:f>'Inventory List'!M26:P26</xm:f>
              <xm:sqref>Q26</xm:sqref>
            </x14:sparkline>
            <x14:sparkline>
              <xm:f>'Inventory List'!M27:P27</xm:f>
              <xm:sqref>Q27</xm:sqref>
            </x14:sparkline>
            <x14:sparkline>
              <xm:f>'Inventory List'!M28:P28</xm:f>
              <xm:sqref>Q28</xm:sqref>
            </x14:sparkline>
            <x14:sparkline>
              <xm:f>'Inventory List'!M29:P29</xm:f>
              <xm:sqref>Q29</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4B0A2-277F-43B7-9A0B-07C2DA8B54F8}">
  <dimension ref="A2:Q18"/>
  <sheetViews>
    <sheetView showGridLines="0" tabSelected="1" zoomScale="98" zoomScaleNormal="98" workbookViewId="0">
      <selection activeCell="E3" sqref="E3"/>
    </sheetView>
  </sheetViews>
  <sheetFormatPr defaultRowHeight="15" x14ac:dyDescent="0.4"/>
  <cols>
    <col min="4" max="4" width="10.07421875" customWidth="1"/>
    <col min="7" max="7" width="11.15234375" customWidth="1"/>
    <col min="11" max="11" width="12.61328125" customWidth="1"/>
  </cols>
  <sheetData>
    <row r="2" spans="1:17" ht="42" customHeight="1" x14ac:dyDescent="0.5">
      <c r="B2" s="35" t="s">
        <v>94</v>
      </c>
    </row>
    <row r="3" spans="1:17" ht="71.400000000000006" customHeight="1" x14ac:dyDescent="0.4"/>
    <row r="4" spans="1:17" ht="45" x14ac:dyDescent="0.4">
      <c r="A4" s="18" t="s">
        <v>3</v>
      </c>
      <c r="B4" s="18" t="s">
        <v>4</v>
      </c>
      <c r="C4" s="18" t="s">
        <v>5</v>
      </c>
      <c r="D4" s="18" t="s">
        <v>6</v>
      </c>
      <c r="E4" s="19" t="s">
        <v>7</v>
      </c>
      <c r="F4" s="18" t="s">
        <v>8</v>
      </c>
      <c r="G4" s="19" t="s">
        <v>9</v>
      </c>
      <c r="H4" s="18" t="s">
        <v>10</v>
      </c>
      <c r="I4" s="18" t="s">
        <v>11</v>
      </c>
      <c r="J4" s="18" t="s">
        <v>12</v>
      </c>
      <c r="K4" s="18" t="s">
        <v>13</v>
      </c>
      <c r="L4" s="18" t="s">
        <v>14</v>
      </c>
      <c r="M4" s="18" t="s">
        <v>15</v>
      </c>
      <c r="N4" s="18" t="s">
        <v>16</v>
      </c>
      <c r="O4" s="18" t="s">
        <v>17</v>
      </c>
      <c r="P4" s="37" t="s">
        <v>18</v>
      </c>
      <c r="Q4" s="37"/>
    </row>
    <row r="5" spans="1:17" x14ac:dyDescent="0.4">
      <c r="A5" s="17">
        <v>0</v>
      </c>
      <c r="B5" s="20" t="s">
        <v>19</v>
      </c>
      <c r="C5" s="20" t="s">
        <v>20</v>
      </c>
      <c r="D5" s="20" t="s">
        <v>21</v>
      </c>
      <c r="E5" s="21">
        <v>51</v>
      </c>
      <c r="F5" s="22">
        <v>25</v>
      </c>
      <c r="G5" s="21">
        <v>1275</v>
      </c>
      <c r="H5" s="22">
        <v>29</v>
      </c>
      <c r="I5" s="41">
        <v>-13</v>
      </c>
      <c r="J5" s="22">
        <v>50</v>
      </c>
      <c r="K5" s="17"/>
      <c r="L5" s="23">
        <v>377</v>
      </c>
      <c r="M5" s="23">
        <v>325</v>
      </c>
      <c r="N5" s="23">
        <v>650</v>
      </c>
      <c r="O5" s="23">
        <v>702</v>
      </c>
      <c r="P5" s="38"/>
      <c r="Q5" s="38"/>
    </row>
    <row r="6" spans="1:17" x14ac:dyDescent="0.4">
      <c r="A6" s="39">
        <v>1</v>
      </c>
      <c r="B6" s="25" t="s">
        <v>22</v>
      </c>
      <c r="C6" s="25" t="s">
        <v>23</v>
      </c>
      <c r="D6" s="25" t="s">
        <v>24</v>
      </c>
      <c r="E6" s="26">
        <v>93</v>
      </c>
      <c r="F6" s="27">
        <v>132</v>
      </c>
      <c r="G6" s="26">
        <v>1275</v>
      </c>
      <c r="H6" s="27">
        <v>231</v>
      </c>
      <c r="I6" s="42">
        <v>-4</v>
      </c>
      <c r="J6" s="27"/>
      <c r="K6" s="17"/>
      <c r="L6" s="28">
        <v>924</v>
      </c>
      <c r="M6" s="28">
        <v>528</v>
      </c>
      <c r="N6" s="28">
        <v>200</v>
      </c>
      <c r="O6" s="28">
        <v>1452</v>
      </c>
      <c r="P6" s="38"/>
      <c r="Q6" s="38"/>
    </row>
    <row r="7" spans="1:17" x14ac:dyDescent="0.4">
      <c r="A7" s="39"/>
      <c r="B7" s="20" t="s">
        <v>25</v>
      </c>
      <c r="C7" s="20" t="s">
        <v>26</v>
      </c>
      <c r="D7" s="20" t="s">
        <v>27</v>
      </c>
      <c r="E7" s="21">
        <v>57</v>
      </c>
      <c r="F7" s="22">
        <v>151</v>
      </c>
      <c r="G7" s="21">
        <v>12276</v>
      </c>
      <c r="H7" s="22">
        <v>114</v>
      </c>
      <c r="I7" s="40">
        <v>-11</v>
      </c>
      <c r="J7" s="22">
        <v>150</v>
      </c>
      <c r="K7" s="17"/>
      <c r="L7" s="23">
        <v>1254</v>
      </c>
      <c r="M7" s="23">
        <v>1661</v>
      </c>
      <c r="N7" s="23">
        <v>1650</v>
      </c>
      <c r="O7" s="23">
        <v>2915</v>
      </c>
      <c r="P7" s="38"/>
      <c r="Q7" s="38"/>
    </row>
    <row r="8" spans="1:17" x14ac:dyDescent="0.4">
      <c r="A8" s="24">
        <v>0</v>
      </c>
      <c r="B8" s="25" t="s">
        <v>28</v>
      </c>
      <c r="C8" s="25" t="s">
        <v>29</v>
      </c>
      <c r="D8" s="25" t="s">
        <v>30</v>
      </c>
      <c r="E8" s="26">
        <v>19</v>
      </c>
      <c r="F8" s="27">
        <v>186</v>
      </c>
      <c r="G8" s="26">
        <v>8607</v>
      </c>
      <c r="H8" s="27">
        <v>158</v>
      </c>
      <c r="I8" s="33">
        <v>-12</v>
      </c>
      <c r="J8" s="27">
        <v>50</v>
      </c>
      <c r="K8" s="17" t="s">
        <v>2</v>
      </c>
      <c r="L8" s="28">
        <v>948</v>
      </c>
      <c r="M8" s="28">
        <v>1116</v>
      </c>
      <c r="N8" s="28">
        <v>300</v>
      </c>
      <c r="O8" s="28">
        <v>2064</v>
      </c>
      <c r="P8" s="38"/>
      <c r="Q8" s="38"/>
    </row>
    <row r="9" spans="1:17" x14ac:dyDescent="0.4">
      <c r="A9" s="17">
        <v>0</v>
      </c>
      <c r="B9" s="20" t="s">
        <v>31</v>
      </c>
      <c r="C9" s="20" t="s">
        <v>32</v>
      </c>
      <c r="D9" s="20" t="s">
        <v>33</v>
      </c>
      <c r="E9" s="21">
        <v>75</v>
      </c>
      <c r="F9" s="22">
        <v>62</v>
      </c>
      <c r="G9" s="21">
        <v>3534</v>
      </c>
      <c r="H9" s="22">
        <v>39</v>
      </c>
      <c r="I9" s="41">
        <v>12</v>
      </c>
      <c r="J9" s="22">
        <v>50</v>
      </c>
      <c r="K9" s="17"/>
      <c r="L9" s="23">
        <v>468</v>
      </c>
      <c r="M9" s="23">
        <v>744</v>
      </c>
      <c r="N9" s="23">
        <v>600</v>
      </c>
      <c r="O9" s="23">
        <v>1212</v>
      </c>
      <c r="P9" s="38"/>
      <c r="Q9" s="38"/>
    </row>
    <row r="10" spans="1:17" x14ac:dyDescent="0.4">
      <c r="A10" s="24">
        <v>0</v>
      </c>
      <c r="B10" s="25" t="s">
        <v>34</v>
      </c>
      <c r="C10" s="25" t="s">
        <v>35</v>
      </c>
      <c r="D10" s="25" t="s">
        <v>36</v>
      </c>
      <c r="E10" s="26">
        <v>11</v>
      </c>
      <c r="F10" s="27">
        <v>5</v>
      </c>
      <c r="G10" s="26">
        <v>4650</v>
      </c>
      <c r="H10" s="27">
        <v>9</v>
      </c>
      <c r="I10" s="33">
        <v>13</v>
      </c>
      <c r="J10" s="27">
        <v>150</v>
      </c>
      <c r="K10" s="29"/>
      <c r="L10" s="28">
        <v>117</v>
      </c>
      <c r="M10" s="28">
        <v>65</v>
      </c>
      <c r="N10" s="28">
        <v>1950</v>
      </c>
      <c r="O10" s="28">
        <v>182</v>
      </c>
      <c r="P10" s="38"/>
      <c r="Q10" s="38"/>
    </row>
    <row r="11" spans="1:17" x14ac:dyDescent="0.4">
      <c r="A11" s="17">
        <v>1</v>
      </c>
      <c r="B11" s="20" t="s">
        <v>37</v>
      </c>
      <c r="C11" s="20" t="s">
        <v>38</v>
      </c>
      <c r="D11" s="20" t="s">
        <v>39</v>
      </c>
      <c r="E11" s="21">
        <v>56</v>
      </c>
      <c r="F11" s="22">
        <v>58</v>
      </c>
      <c r="G11" s="21">
        <v>55</v>
      </c>
      <c r="H11" s="22">
        <v>109</v>
      </c>
      <c r="I11" s="41">
        <v>7</v>
      </c>
      <c r="J11" s="22">
        <v>100</v>
      </c>
      <c r="K11" s="17" t="s">
        <v>2</v>
      </c>
      <c r="L11" s="23">
        <v>763</v>
      </c>
      <c r="M11" s="23">
        <v>406</v>
      </c>
      <c r="N11" s="23">
        <v>700</v>
      </c>
      <c r="O11" s="23">
        <v>400</v>
      </c>
      <c r="P11" s="38"/>
      <c r="Q11" s="38"/>
    </row>
    <row r="12" spans="1:17" x14ac:dyDescent="0.4">
      <c r="A12" s="24">
        <v>0</v>
      </c>
      <c r="B12" s="25" t="s">
        <v>40</v>
      </c>
      <c r="C12" s="25" t="s">
        <v>41</v>
      </c>
      <c r="D12" s="25" t="s">
        <v>42</v>
      </c>
      <c r="E12" s="26">
        <v>38</v>
      </c>
      <c r="F12" s="27">
        <v>101</v>
      </c>
      <c r="G12" s="26">
        <v>3248</v>
      </c>
      <c r="H12" s="27">
        <v>162</v>
      </c>
      <c r="I12" s="33">
        <v>3</v>
      </c>
      <c r="J12" s="27">
        <v>100</v>
      </c>
      <c r="K12" s="17"/>
      <c r="L12" s="28">
        <v>486</v>
      </c>
      <c r="M12" s="28">
        <v>303</v>
      </c>
      <c r="N12" s="28">
        <v>300</v>
      </c>
      <c r="O12" s="28">
        <v>789</v>
      </c>
      <c r="P12" s="38"/>
      <c r="Q12" s="38"/>
    </row>
    <row r="13" spans="1:17" x14ac:dyDescent="0.4">
      <c r="A13" s="17">
        <v>1</v>
      </c>
      <c r="B13" s="20" t="s">
        <v>43</v>
      </c>
      <c r="C13" s="20" t="s">
        <v>44</v>
      </c>
      <c r="D13" s="20" t="s">
        <v>45</v>
      </c>
      <c r="E13" s="21">
        <v>59</v>
      </c>
      <c r="F13" s="22">
        <v>122</v>
      </c>
      <c r="G13" s="21">
        <v>3838</v>
      </c>
      <c r="H13" s="22">
        <v>82</v>
      </c>
      <c r="I13" s="41">
        <v>3</v>
      </c>
      <c r="J13" s="29">
        <v>150</v>
      </c>
      <c r="K13" s="17"/>
      <c r="L13" s="23">
        <v>246</v>
      </c>
      <c r="M13" s="23">
        <v>366</v>
      </c>
      <c r="N13" s="23">
        <v>450</v>
      </c>
      <c r="O13" s="23">
        <v>612</v>
      </c>
      <c r="P13" s="38"/>
      <c r="Q13" s="38"/>
    </row>
    <row r="14" spans="1:17" x14ac:dyDescent="0.4">
      <c r="A14" s="24">
        <v>0</v>
      </c>
      <c r="B14" s="25" t="s">
        <v>46</v>
      </c>
      <c r="C14" s="25" t="s">
        <v>47</v>
      </c>
      <c r="D14" s="25" t="s">
        <v>48</v>
      </c>
      <c r="E14" s="26">
        <v>50</v>
      </c>
      <c r="F14" s="27">
        <v>175</v>
      </c>
      <c r="G14" s="26">
        <v>7198</v>
      </c>
      <c r="H14" s="27">
        <v>283</v>
      </c>
      <c r="I14" s="33">
        <v>8</v>
      </c>
      <c r="J14" s="29">
        <v>165</v>
      </c>
      <c r="K14" s="29"/>
      <c r="L14" s="28">
        <v>2264</v>
      </c>
      <c r="M14" s="28">
        <v>1400</v>
      </c>
      <c r="N14" s="28">
        <v>1200</v>
      </c>
      <c r="O14" s="28">
        <v>3664</v>
      </c>
      <c r="P14" s="38"/>
      <c r="Q14" s="38"/>
    </row>
    <row r="15" spans="1:17" x14ac:dyDescent="0.4">
      <c r="A15" s="17">
        <v>1</v>
      </c>
      <c r="B15" s="29" t="s">
        <v>49</v>
      </c>
      <c r="C15" s="20" t="s">
        <v>50</v>
      </c>
      <c r="D15" s="20" t="s">
        <v>51</v>
      </c>
      <c r="E15" s="21">
        <v>59</v>
      </c>
      <c r="F15" s="22">
        <v>176</v>
      </c>
      <c r="G15" s="21">
        <v>8750</v>
      </c>
      <c r="H15" s="22">
        <v>229</v>
      </c>
      <c r="I15" s="41">
        <v>1</v>
      </c>
      <c r="J15" s="22">
        <v>100</v>
      </c>
      <c r="K15" s="17" t="s">
        <v>2</v>
      </c>
      <c r="L15" s="23">
        <v>229</v>
      </c>
      <c r="M15" s="23">
        <v>176</v>
      </c>
      <c r="N15" s="23">
        <v>100</v>
      </c>
      <c r="O15" s="23">
        <v>405</v>
      </c>
      <c r="P15" s="38"/>
      <c r="Q15" s="38"/>
    </row>
    <row r="16" spans="1:17" x14ac:dyDescent="0.4">
      <c r="A16" s="17">
        <v>2</v>
      </c>
      <c r="B16" s="25" t="s">
        <v>52</v>
      </c>
      <c r="C16" s="20" t="s">
        <v>50</v>
      </c>
      <c r="D16" s="31" t="s">
        <v>51</v>
      </c>
      <c r="E16" s="21">
        <v>59</v>
      </c>
      <c r="F16" s="22">
        <v>176</v>
      </c>
      <c r="G16" s="21">
        <v>10384</v>
      </c>
      <c r="H16" s="22">
        <v>229</v>
      </c>
      <c r="I16" s="41">
        <v>1</v>
      </c>
      <c r="J16" s="22">
        <v>100</v>
      </c>
      <c r="K16" s="17" t="s">
        <v>2</v>
      </c>
      <c r="L16" s="23">
        <v>229</v>
      </c>
      <c r="M16" s="23">
        <v>176</v>
      </c>
      <c r="N16" s="23">
        <v>100</v>
      </c>
      <c r="O16" s="23">
        <v>405</v>
      </c>
      <c r="P16" s="30"/>
      <c r="Q16" s="30"/>
    </row>
    <row r="17" spans="1:17" x14ac:dyDescent="0.4">
      <c r="A17" s="17">
        <v>3</v>
      </c>
      <c r="B17" s="25" t="s">
        <v>55</v>
      </c>
      <c r="C17" s="20" t="s">
        <v>50</v>
      </c>
      <c r="D17" s="32"/>
      <c r="E17" s="21">
        <v>59</v>
      </c>
      <c r="F17" s="22">
        <v>176</v>
      </c>
      <c r="G17" s="21">
        <v>396</v>
      </c>
      <c r="H17" s="22">
        <v>229</v>
      </c>
      <c r="I17" s="41">
        <v>1</v>
      </c>
      <c r="J17" s="22">
        <v>100</v>
      </c>
      <c r="K17" s="17" t="s">
        <v>2</v>
      </c>
      <c r="L17" s="23">
        <v>229</v>
      </c>
      <c r="M17" s="23">
        <v>176</v>
      </c>
      <c r="N17" s="23">
        <v>100</v>
      </c>
      <c r="O17" s="23">
        <v>405</v>
      </c>
      <c r="P17" s="30"/>
      <c r="Q17" s="30"/>
    </row>
    <row r="18" spans="1:17" x14ac:dyDescent="0.4">
      <c r="A18" s="17">
        <v>4</v>
      </c>
      <c r="B18" s="25" t="s">
        <v>58</v>
      </c>
      <c r="C18" s="30" t="s">
        <v>50</v>
      </c>
      <c r="D18" s="30" t="s">
        <v>51</v>
      </c>
      <c r="E18" s="30">
        <v>59</v>
      </c>
      <c r="F18" s="30">
        <v>176</v>
      </c>
      <c r="G18" s="30">
        <v>1872</v>
      </c>
      <c r="H18" s="30">
        <v>229</v>
      </c>
      <c r="I18" s="34">
        <v>1</v>
      </c>
      <c r="J18" s="30">
        <v>100</v>
      </c>
      <c r="K18" s="30" t="s">
        <v>2</v>
      </c>
      <c r="L18" s="30">
        <v>229</v>
      </c>
      <c r="M18" s="30">
        <v>176</v>
      </c>
      <c r="N18" s="30">
        <v>100</v>
      </c>
      <c r="O18" s="30">
        <v>405</v>
      </c>
      <c r="P18" s="30"/>
      <c r="Q18" s="30"/>
    </row>
  </sheetData>
  <mergeCells count="13">
    <mergeCell ref="P4:Q4"/>
    <mergeCell ref="P5:Q5"/>
    <mergeCell ref="A6:A7"/>
    <mergeCell ref="P6:Q6"/>
    <mergeCell ref="P7:Q7"/>
    <mergeCell ref="P12:Q12"/>
    <mergeCell ref="P13:Q13"/>
    <mergeCell ref="P14:Q14"/>
    <mergeCell ref="P15:Q15"/>
    <mergeCell ref="P8:Q8"/>
    <mergeCell ref="P9:Q9"/>
    <mergeCell ref="P10:Q10"/>
    <mergeCell ref="P11:Q11"/>
  </mergeCells>
  <conditionalFormatting sqref="A16:B18">
    <cfRule type="expression" dxfId="7" priority="1">
      <formula>$K16="Yes"</formula>
    </cfRule>
    <cfRule type="expression" dxfId="6" priority="2">
      <formula>$A16=1</formula>
    </cfRule>
  </conditionalFormatting>
  <conditionalFormatting sqref="A5:K6 B7:K7 A8:K13 A14:I14 K14 A15:K15">
    <cfRule type="expression" dxfId="5" priority="19">
      <formula>$K5="Yes"</formula>
    </cfRule>
    <cfRule type="expression" dxfId="4" priority="20">
      <formula>$A5=1</formula>
    </cfRule>
  </conditionalFormatting>
  <conditionalFormatting sqref="C16:K16 C17 E17:K17">
    <cfRule type="expression" dxfId="3" priority="9">
      <formula>$K16="Yes"</formula>
    </cfRule>
    <cfRule type="expression" dxfId="2" priority="10">
      <formula>$A16=1</formula>
    </cfRule>
  </conditionalFormatting>
  <conditionalFormatting sqref="L5:O17">
    <cfRule type="expression" dxfId="1" priority="7">
      <formula>$K5="Yes"</formula>
    </cfRule>
    <cfRule type="expression" dxfId="0" priority="8">
      <formula>$A5=1</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21" id="{E8577045-AEFF-4531-8683-033B452955A7}">
            <x14:iconSet showValue="0" custom="1">
              <x14:cfvo type="percent">
                <xm:f>0</xm:f>
              </x14:cfvo>
              <x14:cfvo type="num">
                <xm:f>-1</xm:f>
              </x14:cfvo>
              <x14:cfvo type="num">
                <xm:f>1</xm:f>
              </x14:cfvo>
              <x14:cfIcon iconSet="NoIcons" iconId="0"/>
              <x14:cfIcon iconSet="NoIcons" iconId="0"/>
              <x14:cfIcon iconSet="3Flags" iconId="0"/>
            </x14:iconSet>
          </x14:cfRule>
          <xm:sqref>A5:A6 A8:A18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  s t a n d a l o n e = " n o " ? > < D a t a M a s h u p   x m l n s = " h t t p : / / s c h e m a s . m i c r o s o f t . c o m / D a t a M a s h u p " > A A A A A A 0 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5 u Y P o a 0 A A A D 3 A A A A E g A A A E N v b m Z p Z y 9 Q Y W N r Y W d l L n h t b H q / e 7 + N f U V u j k J Z a l F x Z n 6 e r Z K h n o G S Q n F J Y l 5 K Y k 5 + X q q t U l 6 + k r 0 d L 5 d N Q G J y d m J 6 q g J Q d V 6 x V U V x i q 1 S R k l J g Z W + f n l 5 u V 6 5 s V 5 + U b q + k Y G B o X 6 E r 0 9 w c k Z q b q I S X H E m Y c W 6 m X k g a 5 N T l e x s w i C u s T P S M z Q 0 0 j M 1 M t Y z s N G H C d r 4 Z u Y h F B g B H Q y S R R K 0 c S 7 N K S k t S r V L z d N 1 d 7 L R h 3 F t 9 K F + s A M A A A D / / w M A U E s D B B Q A A g A I A A A A I Q A K q Z Z h H A E A A N E B A A A T A A A A R m 9 y b X V s Y X M v U 2 V j d G l v b j E u b X S P Q W v C M B i G 7 w X / w 0 c 8 r I W u t O o u k x 6 2 y J h j M E F 3 a j 1 k 5 l M D a V K S d E 7 E / 7 5 o V R i s u Q S e 7 8 2 X 5 7 W 4 c k I r m L d 3 N g 4 C u 2 U G O f T J g n 1 J T N M M w h n b I G Q R g R w k u l 4 A / s x 1 Y 1 b o y Y y v k 3 P U h i 9 C Y k K 1 c q i c D Q l 9 L D 8 t G l s + K V 6 z X Z q V E 7 1 T U j N u S y q Z M H h n g f o 9 D t 4 a J b S B Z 7 2 3 c A / v y L 7 9 O 3 j V m g u 0 M E g H Q 4 8 / D P c 0 q f m a R D E U 0 6 q W W P m v 2 E k 9 J 1 k y J M s o b v V u 8 v n F 9 F B M e X 7 r R J b H Y s I c W 1 7 i f U K 3 T G 1 8 7 8 W + x l P R c z J Z G K b s W p u K a t l U 6 j S 0 4 X V J f D i Q l m c k B u d n 4 P D H H W O 4 8 k E H H 3 b w U Q d / + M O P U S 8 Q 6 l / x 8 S 8 A A A D / / w M A U E s B A i 0 A F A A G A A g A A A A h A C r d q k D S A A A A N w E A A B M A A A A A A A A A A A A A A A A A A A A A A F t D b 2 5 0 Z W 5 0 X 1 R 5 c G V z X S 5 4 b W x Q S w E C L Q A U A A I A C A A A A C E A 5 u Y P o a 0 A A A D 3 A A A A E g A A A A A A A A A A A A A A A A A L A w A A Q 2 9 u Z m l n L 1 B h Y 2 t h Z 2 U u e G 1 s U E s B A i 0 A F A A C A A g A A A A h A A q p l m E c A Q A A 0 Q E A A B M A A A A A A A A A A A A A A A A A 6 A M A A E Z v c m 1 1 b G F z L 1 N l Y 3 R p b 2 4 x L m 1 Q S w U G A A A A A A M A A w D C A A A A N Q U 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m A L A A A A A A A A P g s 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U Y W J s Z T A w M S U y M C h Q Y W d l J T I w M S 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z L T A z L T A 4 V D E 2 O j I 2 O j M 2 L j M 3 O T E 3 N j d a I i 8 + P E V u d H J 5 I F R 5 c G U 9 I k Z p b G x D b 2 x 1 b W 5 U e X B l c y I g V m F s d W U 9 I n N C Z 1 l H Q m d Z P S I v P j x F b n R y e S B U e X B l P S J G a W x s Q 2 9 s d W 1 u T m F t Z X M i I F Z h b H V l P S J z W y Z x d W 9 0 O 0 N v b H V t b j E m c X V v d D s s J n F 1 b 3 Q 7 Q 2 9 s d W 1 u M i Z x d W 9 0 O y w m c X V v d D t D b 2 x 1 b W 4 z J n F 1 b 3 Q 7 L C Z x d W 9 0 O 0 N v b H V t b j Q m c X V v d D s s J n F 1 b 3 Q 7 Q 2 9 s d W 1 u N S 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U s J n F 1 b 3 Q 7 a 2 V 5 Q 2 9 s d W 1 u T m F t Z X M m c X V v d D s 6 W 1 0 s J n F 1 b 3 Q 7 c X V l c n l S Z W x h d G l v b n N o a X B z J n F 1 b 3 Q 7 O l t d L C Z x d W 9 0 O 2 N v b H V t b k l k Z W 5 0 a X R p Z X M m c X V v d D s 6 W y Z x d W 9 0 O 1 N l Y 3 R p b 2 4 x L 1 R h Y m x l M D A x I C h Q Y W d l I D E p L 0 F 1 d G 9 S Z W 1 v d m V k Q 2 9 s d W 1 u c z E u e 0 N v b H V t b j E s M H 0 m c X V v d D s s J n F 1 b 3 Q 7 U 2 V j d G l v b j E v V G F i b G U w M D E g K F B h Z 2 U g M S k v Q X V 0 b 1 J l b W 9 2 Z W R D b 2 x 1 b W 5 z M S 5 7 Q 2 9 s d W 1 u M i w x f S Z x d W 9 0 O y w m c X V v d D t T Z W N 0 a W 9 u M S 9 U Y W J s Z T A w M S A o U G F n Z S A x K S 9 B d X R v U m V t b 3 Z l Z E N v b H V t b n M x L n t D b 2 x 1 b W 4 z L D J 9 J n F 1 b 3 Q 7 L C Z x d W 9 0 O 1 N l Y 3 R p b 2 4 x L 1 R h Y m x l M D A x I C h Q Y W d l I D E p L 0 F 1 d G 9 S Z W 1 v d m V k Q 2 9 s d W 1 u c z E u e 0 N v b H V t b j Q s M 3 0 m c X V v d D s s J n F 1 b 3 Q 7 U 2 V j d G l v b j E v V G F i b G U w M D E g K F B h Z 2 U g M S k v Q X V 0 b 1 J l b W 9 2 Z W R D b 2 x 1 b W 5 z M S 5 7 Q 2 9 s d W 1 u N S w 0 f S Z x d W 9 0 O 1 0 s J n F 1 b 3 Q 7 Q 2 9 s d W 1 u Q 2 9 1 b n Q m c X V v d D s 6 N S w m c X V v d D t L Z X l D b 2 x 1 b W 5 O Y W 1 l c y Z x d W 9 0 O z p b X S w m c X V v d D t D b 2 x 1 b W 5 J Z G V u d G l 0 a W V z J n F 1 b 3 Q 7 O l s m c X V v d D t T Z W N 0 a W 9 u M S 9 U Y W J s Z T A w M S A o U G F n Z S A x K S 9 B d X R v U m V t b 3 Z l Z E N v b H V t b n M x L n t D b 2 x 1 b W 4 x L D B 9 J n F 1 b 3 Q 7 L C Z x d W 9 0 O 1 N l Y 3 R p b 2 4 x L 1 R h Y m x l M D A x I C h Q Y W d l I D E p L 0 F 1 d G 9 S Z W 1 v d m V k Q 2 9 s d W 1 u c z E u e 0 N v b H V t b j I s M X 0 m c X V v d D s s J n F 1 b 3 Q 7 U 2 V j d G l v b j E v V G F i b G U w M D E g K F B h Z 2 U g M S k v Q X V 0 b 1 J l b W 9 2 Z W R D b 2 x 1 b W 5 z M S 5 7 Q 2 9 s d W 1 u M y w y f S Z x d W 9 0 O y w m c X V v d D t T Z W N 0 a W 9 u M S 9 U Y W J s Z T A w M S A o U G F n Z S A x K S 9 B d X R v U m V t b 3 Z l Z E N v b H V t b n M x L n t D b 2 x 1 b W 4 0 L D N 9 J n F 1 b 3 Q 7 L C Z x d W 9 0 O 1 N l Y 3 R p b 2 4 x L 1 R h Y m x l M D A x I C h Q Y W d l I D E p L 0 F 1 d G 9 S Z W 1 v d m V k Q 2 9 s d W 1 u c z E u e 0 N v b H V t b j U s N H 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1 R h Y m x l M D A x J T I w K F B h Z 2 U l M j A x K S 9 T b 3 V y Y 2 U 8 L 0 l 0 Z W 1 Q Y X R o P j w v S X R l b U x v Y 2 F 0 a W 9 u P j x T d G F i b G V F b n R y a W V z L z 4 8 L 0 l 0 Z W 0 + P E l 0 Z W 0 + P E l 0 Z W 1 M b 2 N h d G l v b j 4 8 S X R l b V R 5 c G U + R m 9 y b X V s Y T w v S X R l b V R 5 c G U + P E l 0 Z W 1 Q Y X R o P l N l Y 3 R p b 2 4 x L 1 R h Y m x l M D A x J T I w K F B h Z 2 U l M j A x K S 9 U Y W J s Z T A w M T w v S X R l b V B h d G g + P C 9 J d G V t T G 9 j Y X R p b 2 4 + P F N 0 Y W J s Z U V u d H J p Z X M v P j w v S X R l b T 4 8 S X R l b T 4 8 S X R l b U x v Y 2 F 0 a W 9 u P j x J d G V t V H l w Z T 5 G b 3 J t d W x h P C 9 J d G V t V H l w Z T 4 8 S X R l b V B h d G g + U 2 V j d G l v b j E v V G F i b G U w M D E l M j A o U G F n Z S U y M D E p L 0 N o Y W 5 n Z W Q l M j B U e X B l P C 9 J d G V t U G F 0 a D 4 8 L 0 l 0 Z W 1 M b 2 N h d G l v b j 4 8 U 3 R h Y m x l R W 5 0 c m l l c y 8 + P C 9 J d G V t P j x J d G V t P j x J d G V t T G 9 j Y X R p b 2 4 + P E l 0 Z W 1 U e X B l P k F s b E Z v c m 1 1 b G F z P C 9 J d G V t V H l w Z T 4 8 S X R l b V B h d G g + P C 9 J d G V t U G F 0 a D 4 8 L 0 l 0 Z W 1 M b 2 N h d G l v b j 4 8 U 3 R h Y m x l R W 5 0 c m l l c z 4 8 R W 5 0 c n k g V H l w Z T 0 i U X V l c n l H c m 9 1 c H M i I F Z h b H V l P S J z Q U F B Q U F B P T 0 i L z 4 8 R W 5 0 c n k g V H l w Z T 0 i U m V s Y X R p b 2 5 z a G l w c y I g V m F s d W U 9 I n N B Q U F B Q U E 9 P S I v P j w v U 3 R h Y m x l R W 5 0 c m l l c z 4 8 L 0 l 0 Z W 0 + P C 9 J d G V t c z 4 8 L 0 x v Y 2 F s U G F j a 2 F n Z U 1 l d G F k Y X R h R m l s Z T 4 W A A A A U E s F B g A A A A A A A A A A A A A A A A A A A A A A A N o A A A A B A A A A 0 I y d 3 w E V 0 R G M e g D A T 8 K X 6 w E A A A A 8 i M Y e P i + D T I U o T I v l X 0 d 7 A A A A A A I A A A A A A A N m A A D A A A A A E A A A A E / f 2 S P p Q A P K 3 5 j d 3 s e r D 4 0 A A A A A B I A A A K A A A A A Q A A A A K B p 9 m 3 T X T E 4 + / i U p u t 8 P S 1 A A A A A p B 0 F q 8 E N s x X 8 d Z Q r Z p s A n C H / 8 y V 0 P u 9 T o m p g v t Y q t r c 1 S 6 M 1 d 0 + C A u W C j 2 s j T d o 5 W y D D B p 2 r d W N v 9 U P l 6 q e 8 2 h J V R 8 Q Y N 8 H m + X P m 0 K R f / D R Q A A A C / w 5 + D 1 n s G i L f 2 s d h U 4 b 8 5 e S y i S Q = = < / D a t a M a s h u p > 
</file>

<file path=customXml/item3.xml><?xml version="1.0" encoding="utf-8"?>
<ct:contentTypeSchema xmlns:ct="http://schemas.microsoft.com/office/2006/metadata/contentType" xmlns:ma="http://schemas.microsoft.com/office/2006/metadata/properties/metaAttributes" ct:_="" ma:_="" ma:contentTypeName="Document" ma:contentTypeID="0x01010010917A9FFB3AE84AA386BD7325631FC6" ma:contentTypeVersion="8" ma:contentTypeDescription="Create a new document." ma:contentTypeScope="" ma:versionID="be7cdb26e675f22478a494a64b744478">
  <xsd:schema xmlns:xsd="http://www.w3.org/2001/XMLSchema" xmlns:xs="http://www.w3.org/2001/XMLSchema" xmlns:p="http://schemas.microsoft.com/office/2006/metadata/properties" xmlns:ns2="05c11f60-1d42-42d0-ac79-8292c0cc5e26" targetNamespace="http://schemas.microsoft.com/office/2006/metadata/properties" ma:root="true" ma:fieldsID="5687e7d54828b3ab5111c77cd571735e" ns2:_="">
    <xsd:import namespace="05c11f60-1d42-42d0-ac79-8292c0cc5e2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c11f60-1d42-42d0-ac79-8292c0cc5e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17AD16-C3BD-472A-B362-8A85F95573CA}">
  <ds:schemaRefs>
    <ds:schemaRef ds:uri="http://schemas.microsoft.com/sharepoint/v3/contenttype/forms"/>
  </ds:schemaRefs>
</ds:datastoreItem>
</file>

<file path=customXml/itemProps2.xml><?xml version="1.0" encoding="utf-8"?>
<ds:datastoreItem xmlns:ds="http://schemas.openxmlformats.org/officeDocument/2006/customXml" ds:itemID="{D4F975B5-BE56-4D55-8386-CF68121A7A4D}">
  <ds:schemaRefs>
    <ds:schemaRef ds:uri="http://schemas.microsoft.com/DataMashup"/>
  </ds:schemaRefs>
</ds:datastoreItem>
</file>

<file path=customXml/itemProps3.xml><?xml version="1.0" encoding="utf-8"?>
<ds:datastoreItem xmlns:ds="http://schemas.openxmlformats.org/officeDocument/2006/customXml" ds:itemID="{806B469D-38F7-4D79-8489-288B5157BF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c11f60-1d42-42d0-ac79-8292c0cc5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1F3298A-223B-42B2-9FEF-AB506EA6B5F6}">
  <ds:schemaRefs>
    <ds:schemaRef ds:uri="http://schemas.microsoft.com/office/2006/metadata/properties"/>
    <ds:schemaRef ds:uri="http://www.w3.org/XML/1998/namespace"/>
    <ds:schemaRef ds:uri="http://purl.org/dc/elements/1.1/"/>
    <ds:schemaRef ds:uri="http://schemas.microsoft.com/office/2006/documentManagement/types"/>
    <ds:schemaRef ds:uri="http://purl.org/dc/terms/"/>
    <ds:schemaRef ds:uri="http://purl.org/dc/dcmitype/"/>
    <ds:schemaRef ds:uri="http://schemas.openxmlformats.org/package/2006/metadata/core-properties"/>
    <ds:schemaRef ds:uri="http://schemas.microsoft.com/office/infopath/2007/PartnerControls"/>
    <ds:schemaRef ds:uri="05c11f60-1d42-42d0-ac79-8292c0cc5e26"/>
  </ds:schemaRefs>
</ds:datastoreItem>
</file>

<file path=docMetadata/LabelInfo.xml><?xml version="1.0" encoding="utf-8"?>
<clbl:labelList xmlns:clbl="http://schemas.microsoft.com/office/2020/mipLabelMetadata">
  <clbl:label id="{da623df2-7a25-4a8f-b59b-3a3459c1375f}" enabled="1" method="Standard" siteId="{16532572-d567-4d67-8727-f12f7bb6aed3}" removed="0"/>
</clbl:labelList>
</file>

<file path=docProps/app.xml><?xml version="1.0" encoding="utf-8"?>
<Properties xmlns="http://schemas.openxmlformats.org/officeDocument/2006/extended-properties" xmlns:vt="http://schemas.openxmlformats.org/officeDocument/2006/docPropsVTypes">
  <Template>TM78443713</Templat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Inventory List</vt:lpstr>
      <vt:lpstr>Sheet 1</vt:lpstr>
      <vt:lpstr>'Inventory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2018-08-16T20:38:17Z</dcterms:created>
  <dcterms:modified xsi:type="dcterms:W3CDTF">2024-06-21T14:38:24Z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0x01010010917A9FFB3AE84AA386BD7325631FC6</vt:lpwstr>
  </property>
</Properties>
</file>