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array.xml" ContentType="application/vnd.ms-excel.rdarray+xml"/>
  <Override PartName="/xl/richData/richStyles.xml" ContentType="application/vnd.ms-excel.richstyles+xml"/>
  <Override PartName="/xl/richData/rdsupportingpropertybagstructure.xml" ContentType="application/vnd.ms-excel.rdsupportingpropertybagstructure+xml"/>
  <Override PartName="/xl/richData/rdsupportingpropertybag.xml" ContentType="application/vnd.ms-excel.rdsupportingpropertybag+xml"/>
  <Override PartName="/xl/richData/rdRichValueTypes.xml" ContentType="application/vnd.ms-excel.rdrichvaluetype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26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ICA3617\Dropbox\Excel\TOTW\Images and attachments\420 - STOCKHISTORY and exchange rates\"/>
    </mc:Choice>
  </mc:AlternateContent>
  <xr:revisionPtr revIDLastSave="0" documentId="13_ncr:11_{6333C3DF-4242-470E-B9F1-5C25E75AB014}" xr6:coauthVersionLast="47" xr6:coauthVersionMax="47" xr10:uidLastSave="{00000000-0000-0000-0000-000000000000}"/>
  <bookViews>
    <workbookView xWindow="-110" yWindow="-110" windowWidth="19420" windowHeight="10420" xr2:uid="{883BA9F4-94E1-447F-B113-6FADEE67E2FE}"/>
  </bookViews>
  <sheets>
    <sheet name="Stock tracker" sheetId="1" r:id="rId1"/>
    <sheet name="Exchange rate calculator" sheetId="2" r:id="rId2"/>
  </sheets>
  <definedNames>
    <definedName name="StockChartLabels">INDEX(_xlfn.ANCHORARRAY('Stock tracker'!$B$6),0,1)</definedName>
    <definedName name="StockChartSource">INDEX(_xlfn.ANCHORARRAY('Stock tracker'!$B$6),0,2)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3" i="1" l="1"/>
  <c r="C4" i="1"/>
  <c r="D4" i="2" a="1"/>
  <c r="D8" i="2" a="1"/>
  <c r="D12" i="2" a="1"/>
  <c r="D16" i="2" a="1"/>
  <c r="D6" i="2" a="1"/>
  <c r="D10" i="2" a="1"/>
  <c r="D14" i="2" a="1"/>
  <c r="D18" i="2" a="1"/>
  <c r="D3" i="2" a="1"/>
  <c r="D7" i="2" a="1"/>
  <c r="D11" i="2" a="1"/>
  <c r="D15" i="2" a="1"/>
  <c r="D19" i="2" a="1"/>
  <c r="D5" i="2" a="1"/>
  <c r="D9" i="2" a="1"/>
  <c r="D13" i="2" a="1"/>
  <c r="D17" i="2" a="1"/>
  <c r="D2" i="2" a="1"/>
  <c r="B6" i="1" a="1"/>
  <c r="D17" i="2" l="1"/>
  <c r="D13" i="2"/>
  <c r="D9" i="2"/>
  <c r="D5" i="2"/>
  <c r="D19" i="2"/>
  <c r="D15" i="2"/>
  <c r="D11" i="2"/>
  <c r="D7" i="2"/>
  <c r="D3" i="2"/>
  <c r="D18" i="2"/>
  <c r="D14" i="2"/>
  <c r="D10" i="2"/>
  <c r="D6" i="2"/>
  <c r="D16" i="2"/>
  <c r="D12" i="2"/>
  <c r="D8" i="2"/>
  <c r="D4" i="2"/>
  <c r="D2" i="2"/>
  <c r="B6" i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86">
    <bk>
      <extLst>
        <ext uri="{3e2802c4-a4d2-4d8b-9148-e3be6c30e623}">
          <xlrd:rvb i="0"/>
        </ext>
      </extLst>
    </bk>
    <bk>
      <extLst>
        <ext uri="{3e2802c4-a4d2-4d8b-9148-e3be6c30e623}">
          <xlrd:rvb i="1"/>
        </ext>
      </extLst>
    </bk>
    <bk>
      <extLst>
        <ext uri="{3e2802c4-a4d2-4d8b-9148-e3be6c30e623}">
          <xlrd:rvb i="2"/>
        </ext>
      </extLst>
    </bk>
    <bk>
      <extLst>
        <ext uri="{3e2802c4-a4d2-4d8b-9148-e3be6c30e623}">
          <xlrd:rvb i="3"/>
        </ext>
      </extLst>
    </bk>
    <bk>
      <extLst>
        <ext uri="{3e2802c4-a4d2-4d8b-9148-e3be6c30e623}">
          <xlrd:rvb i="4"/>
        </ext>
      </extLst>
    </bk>
    <bk>
      <extLst>
        <ext uri="{3e2802c4-a4d2-4d8b-9148-e3be6c30e623}">
          <xlrd:rvb i="5"/>
        </ext>
      </extLst>
    </bk>
    <bk>
      <extLst>
        <ext uri="{3e2802c4-a4d2-4d8b-9148-e3be6c30e623}">
          <xlrd:rvb i="6"/>
        </ext>
      </extLst>
    </bk>
    <bk>
      <extLst>
        <ext uri="{3e2802c4-a4d2-4d8b-9148-e3be6c30e623}">
          <xlrd:rvb i="7"/>
        </ext>
      </extLst>
    </bk>
    <bk>
      <extLst>
        <ext uri="{3e2802c4-a4d2-4d8b-9148-e3be6c30e623}">
          <xlrd:rvb i="8"/>
        </ext>
      </extLst>
    </bk>
    <bk>
      <extLst>
        <ext uri="{3e2802c4-a4d2-4d8b-9148-e3be6c30e623}">
          <xlrd:rvb i="9"/>
        </ext>
      </extLst>
    </bk>
    <bk>
      <extLst>
        <ext uri="{3e2802c4-a4d2-4d8b-9148-e3be6c30e623}">
          <xlrd:rvb i="10"/>
        </ext>
      </extLst>
    </bk>
    <bk>
      <extLst>
        <ext uri="{3e2802c4-a4d2-4d8b-9148-e3be6c30e623}">
          <xlrd:rvb i="11"/>
        </ext>
      </extLst>
    </bk>
    <bk>
      <extLst>
        <ext uri="{3e2802c4-a4d2-4d8b-9148-e3be6c30e623}">
          <xlrd:rvb i="12"/>
        </ext>
      </extLst>
    </bk>
    <bk>
      <extLst>
        <ext uri="{3e2802c4-a4d2-4d8b-9148-e3be6c30e623}">
          <xlrd:rvb i="13"/>
        </ext>
      </extLst>
    </bk>
    <bk>
      <extLst>
        <ext uri="{3e2802c4-a4d2-4d8b-9148-e3be6c30e623}">
          <xlrd:rvb i="14"/>
        </ext>
      </extLst>
    </bk>
    <bk>
      <extLst>
        <ext uri="{3e2802c4-a4d2-4d8b-9148-e3be6c30e623}">
          <xlrd:rvb i="15"/>
        </ext>
      </extLst>
    </bk>
    <bk>
      <extLst>
        <ext uri="{3e2802c4-a4d2-4d8b-9148-e3be6c30e623}">
          <xlrd:rvb i="16"/>
        </ext>
      </extLst>
    </bk>
    <bk>
      <extLst>
        <ext uri="{3e2802c4-a4d2-4d8b-9148-e3be6c30e623}">
          <xlrd:rvb i="17"/>
        </ext>
      </extLst>
    </bk>
    <bk>
      <extLst>
        <ext uri="{3e2802c4-a4d2-4d8b-9148-e3be6c30e623}">
          <xlrd:rvb i="18"/>
        </ext>
      </extLst>
    </bk>
    <bk>
      <extLst>
        <ext uri="{3e2802c4-a4d2-4d8b-9148-e3be6c30e623}">
          <xlrd:rvb i="19"/>
        </ext>
      </extLst>
    </bk>
    <bk>
      <extLst>
        <ext uri="{3e2802c4-a4d2-4d8b-9148-e3be6c30e623}">
          <xlrd:rvb i="20"/>
        </ext>
      </extLst>
    </bk>
    <bk>
      <extLst>
        <ext uri="{3e2802c4-a4d2-4d8b-9148-e3be6c30e623}">
          <xlrd:rvb i="21"/>
        </ext>
      </extLst>
    </bk>
    <bk>
      <extLst>
        <ext uri="{3e2802c4-a4d2-4d8b-9148-e3be6c30e623}">
          <xlrd:rvb i="22"/>
        </ext>
      </extLst>
    </bk>
    <bk>
      <extLst>
        <ext uri="{3e2802c4-a4d2-4d8b-9148-e3be6c30e623}">
          <xlrd:rvb i="23"/>
        </ext>
      </extLst>
    </bk>
    <bk>
      <extLst>
        <ext uri="{3e2802c4-a4d2-4d8b-9148-e3be6c30e623}">
          <xlrd:rvb i="24"/>
        </ext>
      </extLst>
    </bk>
    <bk>
      <extLst>
        <ext uri="{3e2802c4-a4d2-4d8b-9148-e3be6c30e623}">
          <xlrd:rvb i="25"/>
        </ext>
      </extLst>
    </bk>
    <bk>
      <extLst>
        <ext uri="{3e2802c4-a4d2-4d8b-9148-e3be6c30e623}">
          <xlrd:rvb i="26"/>
        </ext>
      </extLst>
    </bk>
    <bk>
      <extLst>
        <ext uri="{3e2802c4-a4d2-4d8b-9148-e3be6c30e623}">
          <xlrd:rvb i="27"/>
        </ext>
      </extLst>
    </bk>
    <bk>
      <extLst>
        <ext uri="{3e2802c4-a4d2-4d8b-9148-e3be6c30e623}">
          <xlrd:rvb i="28"/>
        </ext>
      </extLst>
    </bk>
    <bk>
      <extLst>
        <ext uri="{3e2802c4-a4d2-4d8b-9148-e3be6c30e623}">
          <xlrd:rvb i="29"/>
        </ext>
      </extLst>
    </bk>
    <bk>
      <extLst>
        <ext uri="{3e2802c4-a4d2-4d8b-9148-e3be6c30e623}">
          <xlrd:rvb i="30"/>
        </ext>
      </extLst>
    </bk>
    <bk>
      <extLst>
        <ext uri="{3e2802c4-a4d2-4d8b-9148-e3be6c30e623}">
          <xlrd:rvb i="31"/>
        </ext>
      </extLst>
    </bk>
    <bk>
      <extLst>
        <ext uri="{3e2802c4-a4d2-4d8b-9148-e3be6c30e623}">
          <xlrd:rvb i="32"/>
        </ext>
      </extLst>
    </bk>
    <bk>
      <extLst>
        <ext uri="{3e2802c4-a4d2-4d8b-9148-e3be6c30e623}">
          <xlrd:rvb i="33"/>
        </ext>
      </extLst>
    </bk>
    <bk>
      <extLst>
        <ext uri="{3e2802c4-a4d2-4d8b-9148-e3be6c30e623}">
          <xlrd:rvb i="34"/>
        </ext>
      </extLst>
    </bk>
    <bk>
      <extLst>
        <ext uri="{3e2802c4-a4d2-4d8b-9148-e3be6c30e623}">
          <xlrd:rvb i="35"/>
        </ext>
      </extLst>
    </bk>
    <bk>
      <extLst>
        <ext uri="{3e2802c4-a4d2-4d8b-9148-e3be6c30e623}">
          <xlrd:rvb i="36"/>
        </ext>
      </extLst>
    </bk>
    <bk>
      <extLst>
        <ext uri="{3e2802c4-a4d2-4d8b-9148-e3be6c30e623}">
          <xlrd:rvb i="37"/>
        </ext>
      </extLst>
    </bk>
    <bk>
      <extLst>
        <ext uri="{3e2802c4-a4d2-4d8b-9148-e3be6c30e623}">
          <xlrd:rvb i="38"/>
        </ext>
      </extLst>
    </bk>
    <bk>
      <extLst>
        <ext uri="{3e2802c4-a4d2-4d8b-9148-e3be6c30e623}">
          <xlrd:rvb i="39"/>
        </ext>
      </extLst>
    </bk>
    <bk>
      <extLst>
        <ext uri="{3e2802c4-a4d2-4d8b-9148-e3be6c30e623}">
          <xlrd:rvb i="40"/>
        </ext>
      </extLst>
    </bk>
    <bk>
      <extLst>
        <ext uri="{3e2802c4-a4d2-4d8b-9148-e3be6c30e623}">
          <xlrd:rvb i="41"/>
        </ext>
      </extLst>
    </bk>
    <bk>
      <extLst>
        <ext uri="{3e2802c4-a4d2-4d8b-9148-e3be6c30e623}">
          <xlrd:rvb i="42"/>
        </ext>
      </extLst>
    </bk>
    <bk>
      <extLst>
        <ext uri="{3e2802c4-a4d2-4d8b-9148-e3be6c30e623}">
          <xlrd:rvb i="43"/>
        </ext>
      </extLst>
    </bk>
    <bk>
      <extLst>
        <ext uri="{3e2802c4-a4d2-4d8b-9148-e3be6c30e623}">
          <xlrd:rvb i="44"/>
        </ext>
      </extLst>
    </bk>
    <bk>
      <extLst>
        <ext uri="{3e2802c4-a4d2-4d8b-9148-e3be6c30e623}">
          <xlrd:rvb i="45"/>
        </ext>
      </extLst>
    </bk>
    <bk>
      <extLst>
        <ext uri="{3e2802c4-a4d2-4d8b-9148-e3be6c30e623}">
          <xlrd:rvb i="46"/>
        </ext>
      </extLst>
    </bk>
    <bk>
      <extLst>
        <ext uri="{3e2802c4-a4d2-4d8b-9148-e3be6c30e623}">
          <xlrd:rvb i="47"/>
        </ext>
      </extLst>
    </bk>
    <bk>
      <extLst>
        <ext uri="{3e2802c4-a4d2-4d8b-9148-e3be6c30e623}">
          <xlrd:rvb i="48"/>
        </ext>
      </extLst>
    </bk>
    <bk>
      <extLst>
        <ext uri="{3e2802c4-a4d2-4d8b-9148-e3be6c30e623}">
          <xlrd:rvb i="49"/>
        </ext>
      </extLst>
    </bk>
    <bk>
      <extLst>
        <ext uri="{3e2802c4-a4d2-4d8b-9148-e3be6c30e623}">
          <xlrd:rvb i="50"/>
        </ext>
      </extLst>
    </bk>
    <bk>
      <extLst>
        <ext uri="{3e2802c4-a4d2-4d8b-9148-e3be6c30e623}">
          <xlrd:rvb i="51"/>
        </ext>
      </extLst>
    </bk>
    <bk>
      <extLst>
        <ext uri="{3e2802c4-a4d2-4d8b-9148-e3be6c30e623}">
          <xlrd:rvb i="52"/>
        </ext>
      </extLst>
    </bk>
    <bk>
      <extLst>
        <ext uri="{3e2802c4-a4d2-4d8b-9148-e3be6c30e623}">
          <xlrd:rvb i="53"/>
        </ext>
      </extLst>
    </bk>
    <bk>
      <extLst>
        <ext uri="{3e2802c4-a4d2-4d8b-9148-e3be6c30e623}">
          <xlrd:rvb i="54"/>
        </ext>
      </extLst>
    </bk>
    <bk>
      <extLst>
        <ext uri="{3e2802c4-a4d2-4d8b-9148-e3be6c30e623}">
          <xlrd:rvb i="55"/>
        </ext>
      </extLst>
    </bk>
    <bk>
      <extLst>
        <ext uri="{3e2802c4-a4d2-4d8b-9148-e3be6c30e623}">
          <xlrd:rvb i="56"/>
        </ext>
      </extLst>
    </bk>
    <bk>
      <extLst>
        <ext uri="{3e2802c4-a4d2-4d8b-9148-e3be6c30e623}">
          <xlrd:rvb i="57"/>
        </ext>
      </extLst>
    </bk>
    <bk>
      <extLst>
        <ext uri="{3e2802c4-a4d2-4d8b-9148-e3be6c30e623}">
          <xlrd:rvb i="58"/>
        </ext>
      </extLst>
    </bk>
    <bk>
      <extLst>
        <ext uri="{3e2802c4-a4d2-4d8b-9148-e3be6c30e623}">
          <xlrd:rvb i="59"/>
        </ext>
      </extLst>
    </bk>
    <bk>
      <extLst>
        <ext uri="{3e2802c4-a4d2-4d8b-9148-e3be6c30e623}">
          <xlrd:rvb i="60"/>
        </ext>
      </extLst>
    </bk>
    <bk>
      <extLst>
        <ext uri="{3e2802c4-a4d2-4d8b-9148-e3be6c30e623}">
          <xlrd:rvb i="61"/>
        </ext>
      </extLst>
    </bk>
    <bk>
      <extLst>
        <ext uri="{3e2802c4-a4d2-4d8b-9148-e3be6c30e623}">
          <xlrd:rvb i="62"/>
        </ext>
      </extLst>
    </bk>
    <bk>
      <extLst>
        <ext uri="{3e2802c4-a4d2-4d8b-9148-e3be6c30e623}">
          <xlrd:rvb i="63"/>
        </ext>
      </extLst>
    </bk>
    <bk>
      <extLst>
        <ext uri="{3e2802c4-a4d2-4d8b-9148-e3be6c30e623}">
          <xlrd:rvb i="64"/>
        </ext>
      </extLst>
    </bk>
    <bk>
      <extLst>
        <ext uri="{3e2802c4-a4d2-4d8b-9148-e3be6c30e623}">
          <xlrd:rvb i="65"/>
        </ext>
      </extLst>
    </bk>
    <bk>
      <extLst>
        <ext uri="{3e2802c4-a4d2-4d8b-9148-e3be6c30e623}">
          <xlrd:rvb i="66"/>
        </ext>
      </extLst>
    </bk>
    <bk>
      <extLst>
        <ext uri="{3e2802c4-a4d2-4d8b-9148-e3be6c30e623}">
          <xlrd:rvb i="67"/>
        </ext>
      </extLst>
    </bk>
    <bk>
      <extLst>
        <ext uri="{3e2802c4-a4d2-4d8b-9148-e3be6c30e623}">
          <xlrd:rvb i="68"/>
        </ext>
      </extLst>
    </bk>
    <bk>
      <extLst>
        <ext uri="{3e2802c4-a4d2-4d8b-9148-e3be6c30e623}">
          <xlrd:rvb i="69"/>
        </ext>
      </extLst>
    </bk>
    <bk>
      <extLst>
        <ext uri="{3e2802c4-a4d2-4d8b-9148-e3be6c30e623}">
          <xlrd:rvb i="70"/>
        </ext>
      </extLst>
    </bk>
    <bk>
      <extLst>
        <ext uri="{3e2802c4-a4d2-4d8b-9148-e3be6c30e623}">
          <xlrd:rvb i="71"/>
        </ext>
      </extLst>
    </bk>
    <bk>
      <extLst>
        <ext uri="{3e2802c4-a4d2-4d8b-9148-e3be6c30e623}">
          <xlrd:rvb i="72"/>
        </ext>
      </extLst>
    </bk>
    <bk>
      <extLst>
        <ext uri="{3e2802c4-a4d2-4d8b-9148-e3be6c30e623}">
          <xlrd:rvb i="73"/>
        </ext>
      </extLst>
    </bk>
    <bk>
      <extLst>
        <ext uri="{3e2802c4-a4d2-4d8b-9148-e3be6c30e623}">
          <xlrd:rvb i="74"/>
        </ext>
      </extLst>
    </bk>
    <bk>
      <extLst>
        <ext uri="{3e2802c4-a4d2-4d8b-9148-e3be6c30e623}">
          <xlrd:rvb i="75"/>
        </ext>
      </extLst>
    </bk>
    <bk>
      <extLst>
        <ext uri="{3e2802c4-a4d2-4d8b-9148-e3be6c30e623}">
          <xlrd:rvb i="76"/>
        </ext>
      </extLst>
    </bk>
    <bk>
      <extLst>
        <ext uri="{3e2802c4-a4d2-4d8b-9148-e3be6c30e623}">
          <xlrd:rvb i="77"/>
        </ext>
      </extLst>
    </bk>
    <bk>
      <extLst>
        <ext uri="{3e2802c4-a4d2-4d8b-9148-e3be6c30e623}">
          <xlrd:rvb i="78"/>
        </ext>
      </extLst>
    </bk>
    <bk>
      <extLst>
        <ext uri="{3e2802c4-a4d2-4d8b-9148-e3be6c30e623}">
          <xlrd:rvb i="79"/>
        </ext>
      </extLst>
    </bk>
    <bk>
      <extLst>
        <ext uri="{3e2802c4-a4d2-4d8b-9148-e3be6c30e623}">
          <xlrd:rvb i="80"/>
        </ext>
      </extLst>
    </bk>
    <bk>
      <extLst>
        <ext uri="{3e2802c4-a4d2-4d8b-9148-e3be6c30e623}">
          <xlrd:rvb i="81"/>
        </ext>
      </extLst>
    </bk>
    <bk>
      <extLst>
        <ext uri="{3e2802c4-a4d2-4d8b-9148-e3be6c30e623}">
          <xlrd:rvb i="82"/>
        </ext>
      </extLst>
    </bk>
    <bk>
      <extLst>
        <ext uri="{3e2802c4-a4d2-4d8b-9148-e3be6c30e623}">
          <xlrd:rvb i="83"/>
        </ext>
      </extLst>
    </bk>
    <bk>
      <extLst>
        <ext uri="{3e2802c4-a4d2-4d8b-9148-e3be6c30e623}">
          <xlrd:rvb i="84"/>
        </ext>
      </extLst>
    </bk>
    <bk>
      <extLst>
        <ext uri="{3e2802c4-a4d2-4d8b-9148-e3be6c30e623}">
          <xlrd:rvb i="85"/>
        </ext>
      </extLst>
    </bk>
  </futureMetadata>
  <cellMetadata count="1">
    <bk>
      <rc t="1" v="0"/>
    </bk>
  </cellMetadata>
  <valueMetadata count="86">
    <bk>
      <rc t="2" v="0"/>
    </bk>
    <bk>
      <rc t="2" v="1"/>
    </bk>
    <bk>
      <rc t="2" v="2"/>
    </bk>
    <bk>
      <rc t="2" v="3"/>
    </bk>
    <bk>
      <rc t="2" v="4"/>
    </bk>
    <bk>
      <rc t="2" v="5"/>
    </bk>
    <bk>
      <rc t="2" v="6"/>
    </bk>
    <bk>
      <rc t="2" v="7"/>
    </bk>
    <bk>
      <rc t="2" v="8"/>
    </bk>
    <bk>
      <rc t="2" v="9"/>
    </bk>
    <bk>
      <rc t="2" v="10"/>
    </bk>
    <bk>
      <rc t="2" v="11"/>
    </bk>
    <bk>
      <rc t="2" v="12"/>
    </bk>
    <bk>
      <rc t="2" v="13"/>
    </bk>
    <bk>
      <rc t="2" v="14"/>
    </bk>
    <bk>
      <rc t="2" v="15"/>
    </bk>
    <bk>
      <rc t="2" v="16"/>
    </bk>
    <bk>
      <rc t="2" v="17"/>
    </bk>
    <bk>
      <rc t="2" v="18"/>
    </bk>
    <bk>
      <rc t="2" v="19"/>
    </bk>
    <bk>
      <rc t="2" v="20"/>
    </bk>
    <bk>
      <rc t="2" v="21"/>
    </bk>
    <bk>
      <rc t="2" v="22"/>
    </bk>
    <bk>
      <rc t="2" v="23"/>
    </bk>
    <bk>
      <rc t="2" v="24"/>
    </bk>
    <bk>
      <rc t="2" v="25"/>
    </bk>
    <bk>
      <rc t="2" v="26"/>
    </bk>
    <bk>
      <rc t="2" v="27"/>
    </bk>
    <bk>
      <rc t="2" v="28"/>
    </bk>
    <bk>
      <rc t="2" v="29"/>
    </bk>
    <bk>
      <rc t="2" v="30"/>
    </bk>
    <bk>
      <rc t="2" v="31"/>
    </bk>
    <bk>
      <rc t="2" v="32"/>
    </bk>
    <bk>
      <rc t="2" v="33"/>
    </bk>
    <bk>
      <rc t="2" v="34"/>
    </bk>
    <bk>
      <rc t="2" v="35"/>
    </bk>
    <bk>
      <rc t="2" v="36"/>
    </bk>
    <bk>
      <rc t="2" v="37"/>
    </bk>
    <bk>
      <rc t="2" v="38"/>
    </bk>
    <bk>
      <rc t="2" v="39"/>
    </bk>
    <bk>
      <rc t="2" v="40"/>
    </bk>
    <bk>
      <rc t="2" v="41"/>
    </bk>
    <bk>
      <rc t="2" v="42"/>
    </bk>
    <bk>
      <rc t="2" v="43"/>
    </bk>
    <bk>
      <rc t="2" v="44"/>
    </bk>
    <bk>
      <rc t="2" v="45"/>
    </bk>
    <bk>
      <rc t="2" v="46"/>
    </bk>
    <bk>
      <rc t="2" v="47"/>
    </bk>
    <bk>
      <rc t="2" v="48"/>
    </bk>
    <bk>
      <rc t="2" v="49"/>
    </bk>
    <bk>
      <rc t="2" v="50"/>
    </bk>
    <bk>
      <rc t="2" v="51"/>
    </bk>
    <bk>
      <rc t="2" v="52"/>
    </bk>
    <bk>
      <rc t="2" v="53"/>
    </bk>
    <bk>
      <rc t="2" v="54"/>
    </bk>
    <bk>
      <rc t="2" v="55"/>
    </bk>
    <bk>
      <rc t="2" v="56"/>
    </bk>
    <bk>
      <rc t="2" v="57"/>
    </bk>
    <bk>
      <rc t="2" v="58"/>
    </bk>
    <bk>
      <rc t="2" v="59"/>
    </bk>
    <bk>
      <rc t="2" v="60"/>
    </bk>
    <bk>
      <rc t="2" v="61"/>
    </bk>
    <bk>
      <rc t="2" v="62"/>
    </bk>
    <bk>
      <rc t="2" v="63"/>
    </bk>
    <bk>
      <rc t="2" v="64"/>
    </bk>
    <bk>
      <rc t="2" v="65"/>
    </bk>
    <bk>
      <rc t="2" v="66"/>
    </bk>
    <bk>
      <rc t="2" v="67"/>
    </bk>
    <bk>
      <rc t="2" v="68"/>
    </bk>
    <bk>
      <rc t="2" v="69"/>
    </bk>
    <bk>
      <rc t="2" v="70"/>
    </bk>
    <bk>
      <rc t="2" v="71"/>
    </bk>
    <bk>
      <rc t="2" v="72"/>
    </bk>
    <bk>
      <rc t="2" v="73"/>
    </bk>
    <bk>
      <rc t="2" v="74"/>
    </bk>
    <bk>
      <rc t="2" v="75"/>
    </bk>
    <bk>
      <rc t="2" v="76"/>
    </bk>
    <bk>
      <rc t="2" v="77"/>
    </bk>
    <bk>
      <rc t="2" v="78"/>
    </bk>
    <bk>
      <rc t="2" v="79"/>
    </bk>
    <bk>
      <rc t="2" v="80"/>
    </bk>
    <bk>
      <rc t="2" v="81"/>
    </bk>
    <bk>
      <rc t="2" v="82"/>
    </bk>
    <bk>
      <rc t="2" v="83"/>
    </bk>
    <bk>
      <rc t="2" v="84"/>
    </bk>
    <bk>
      <rc t="2" v="85"/>
    </bk>
  </valueMetadata>
</metadata>
</file>

<file path=xl/sharedStrings.xml><?xml version="1.0" encoding="utf-8"?>
<sst xmlns="http://schemas.openxmlformats.org/spreadsheetml/2006/main" count="26" uniqueCount="12">
  <si>
    <t>Stock:</t>
  </si>
  <si>
    <t>GOOG</t>
  </si>
  <si>
    <t>From:</t>
  </si>
  <si>
    <t>To:</t>
  </si>
  <si>
    <t>Currency</t>
  </si>
  <si>
    <t>Date of transaction</t>
  </si>
  <si>
    <t>USD</t>
  </si>
  <si>
    <t>AUD</t>
  </si>
  <si>
    <t>EUR</t>
  </si>
  <si>
    <t>CAD</t>
  </si>
  <si>
    <t>Local amount</t>
  </si>
  <si>
    <t>GBP amount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</si>
</sst>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8" formatCode="&quot;£&quot;#,##0.00;[Red]\-&quot;£&quot;#,##0.00"/>
    <numFmt numFmtId="165" formatCode="#,##0.00_ ;[Red]\-#,##0.00\ "/>
  </numFmts>
  <fonts count="17" x14ac:knownFonts="1">
    <font>
      <sz val="11"/>
      <color rgb="FF000000"/>
      <name val="Arial"/>
      <family val="2"/>
    </font>
    <font>
      <sz val="11"/>
      <color rgb="FF000000"/>
      <name val="Arial"/>
      <family val="2"/>
    </font>
    <font>
      <sz val="11"/>
      <color theme="1"/>
      <name val="Arial"/>
      <family val="2"/>
    </font>
    <font>
      <sz val="11"/>
      <color rgb="FF9C0006"/>
      <name val="Arial"/>
      <family val="2"/>
    </font>
    <font>
      <sz val="11"/>
      <color rgb="FF006100"/>
      <name val="Arial"/>
      <family val="2"/>
    </font>
    <font>
      <sz val="11"/>
      <color rgb="FF9C5700"/>
      <name val="Arial"/>
      <family val="2"/>
    </font>
    <font>
      <b/>
      <sz val="11"/>
      <color rgb="FFFA7D00"/>
      <name val="Arial"/>
      <family val="2"/>
    </font>
    <font>
      <b/>
      <sz val="11"/>
      <color theme="0"/>
      <name val="Arial"/>
      <family val="2"/>
    </font>
    <font>
      <i/>
      <sz val="11"/>
      <color rgb="FF7F7F7F"/>
      <name val="Arial"/>
      <family val="2"/>
    </font>
    <font>
      <sz val="11"/>
      <color rgb="FF3F3F76"/>
      <name val="Arial"/>
      <family val="2"/>
    </font>
    <font>
      <sz val="11"/>
      <color rgb="FFFA7D00"/>
      <name val="Arial"/>
      <family val="2"/>
    </font>
    <font>
      <b/>
      <sz val="11"/>
      <color rgb="FF3F3F3F"/>
      <name val="Arial"/>
      <family val="2"/>
    </font>
    <font>
      <sz val="11"/>
      <color rgb="FFFF0000"/>
      <name val="Arial"/>
      <family val="2"/>
    </font>
    <font>
      <b/>
      <i/>
      <sz val="26"/>
      <color rgb="FF000000"/>
      <name val="Arial"/>
      <family val="2"/>
    </font>
    <font>
      <b/>
      <sz val="14"/>
      <color rgb="FF706F6F"/>
      <name val="Arial"/>
      <family val="2"/>
    </font>
    <font>
      <b/>
      <sz val="11"/>
      <color rgb="FF000000"/>
      <name val="Arial"/>
      <family val="2"/>
    </font>
    <font>
      <b/>
      <sz val="11"/>
      <color rgb="FF706F6F"/>
      <name val="Arial"/>
      <family val="2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rgb="FFC5CA91"/>
        <bgColor indexed="64"/>
      </patternFill>
    </fill>
    <fill>
      <patternFill patternType="solid">
        <fgColor rgb="FFF4F4E9"/>
        <bgColor indexed="64"/>
      </patternFill>
    </fill>
    <fill>
      <patternFill patternType="solid">
        <fgColor rgb="FFE8EAD3"/>
        <bgColor indexed="64"/>
      </patternFill>
    </fill>
    <fill>
      <patternFill patternType="solid">
        <fgColor rgb="FFDDDFBD"/>
        <bgColor indexed="64"/>
      </patternFill>
    </fill>
    <fill>
      <patternFill patternType="solid">
        <fgColor rgb="FFEDF4F3"/>
        <bgColor indexed="64"/>
      </patternFill>
    </fill>
    <fill>
      <patternFill patternType="solid">
        <fgColor rgb="FFDCE9E7"/>
        <bgColor indexed="64"/>
      </patternFill>
    </fill>
    <fill>
      <patternFill patternType="solid">
        <fgColor rgb="FFCADEDC"/>
        <bgColor indexed="64"/>
      </patternFill>
    </fill>
    <fill>
      <patternFill patternType="solid">
        <fgColor rgb="FFA7C8C4"/>
        <bgColor indexed="64"/>
      </patternFill>
    </fill>
    <fill>
      <patternFill patternType="solid">
        <fgColor rgb="FFEFF5F9"/>
        <bgColor indexed="64"/>
      </patternFill>
    </fill>
    <fill>
      <patternFill patternType="solid">
        <fgColor rgb="FFE0ECF2"/>
        <bgColor indexed="64"/>
      </patternFill>
    </fill>
    <fill>
      <patternFill patternType="solid">
        <fgColor rgb="FFD0E2EC"/>
        <bgColor indexed="64"/>
      </patternFill>
    </fill>
    <fill>
      <patternFill patternType="solid">
        <fgColor rgb="FFB1CFDF"/>
        <bgColor indexed="64"/>
      </patternFill>
    </fill>
    <fill>
      <patternFill patternType="solid">
        <fgColor rgb="FFF8F4F6"/>
        <bgColor indexed="64"/>
      </patternFill>
    </fill>
    <fill>
      <patternFill patternType="solid">
        <fgColor rgb="FFF1E9EE"/>
        <bgColor indexed="64"/>
      </patternFill>
    </fill>
    <fill>
      <patternFill patternType="solid">
        <fgColor rgb="FFEBDDE5"/>
        <bgColor indexed="64"/>
      </patternFill>
    </fill>
    <fill>
      <patternFill patternType="solid">
        <fgColor rgb="FFDDC7D4"/>
        <bgColor indexed="64"/>
      </patternFill>
    </fill>
    <fill>
      <patternFill patternType="solid">
        <fgColor rgb="FFFCF2EB"/>
        <bgColor indexed="64"/>
      </patternFill>
    </fill>
    <fill>
      <patternFill patternType="solid">
        <fgColor rgb="FFF9E6D8"/>
        <bgColor indexed="64"/>
      </patternFill>
    </fill>
    <fill>
      <patternFill patternType="solid">
        <fgColor rgb="FFF7D9C4"/>
        <bgColor indexed="64"/>
      </patternFill>
    </fill>
    <fill>
      <patternFill patternType="solid">
        <fgColor rgb="FFF1C09D"/>
        <bgColor indexed="64"/>
      </patternFill>
    </fill>
    <fill>
      <patternFill patternType="solid">
        <fgColor rgb="FFFFFAF2"/>
        <bgColor indexed="64"/>
      </patternFill>
    </fill>
    <fill>
      <patternFill patternType="solid">
        <fgColor rgb="FFFFF6E6"/>
        <bgColor indexed="64"/>
      </patternFill>
    </fill>
    <fill>
      <patternFill patternType="solid">
        <fgColor rgb="FFFFF1D9"/>
        <bgColor indexed="64"/>
      </patternFill>
    </fill>
    <fill>
      <patternFill patternType="solid">
        <fgColor rgb="FFFFE8C0"/>
        <bgColor indexed="64"/>
      </patternFill>
    </fill>
  </fills>
  <borders count="7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rgb="FF000000"/>
      </top>
      <bottom style="double">
        <color rgb="FF000000"/>
      </bottom>
      <diagonal/>
    </border>
  </borders>
  <cellStyleXfs count="42">
    <xf numFmtId="0" fontId="0" fillId="0" borderId="0"/>
    <xf numFmtId="0" fontId="13" fillId="0" borderId="0" applyNumberFormat="0" applyFill="0" applyBorder="0" applyAlignment="0" applyProtection="0"/>
    <xf numFmtId="0" fontId="13" fillId="0" borderId="0" applyNumberFormat="0" applyFill="0" applyAlignment="0" applyProtection="0"/>
    <xf numFmtId="0" fontId="14" fillId="0" borderId="0" applyNumberFormat="0" applyFill="0" applyAlignment="0" applyProtection="0"/>
    <xf numFmtId="0" fontId="15" fillId="0" borderId="0" applyNumberFormat="0" applyFill="0" applyAlignment="0" applyProtection="0"/>
    <xf numFmtId="0" fontId="16" fillId="0" borderId="0" applyNumberFormat="0" applyFill="0" applyBorder="0" applyAlignment="0" applyProtection="0"/>
    <xf numFmtId="0" fontId="4" fillId="2" borderId="0" applyNumberFormat="0" applyBorder="0" applyAlignment="0" applyProtection="0"/>
    <xf numFmtId="0" fontId="3" fillId="3" borderId="0" applyNumberFormat="0" applyBorder="0" applyAlignment="0" applyProtection="0"/>
    <xf numFmtId="0" fontId="5" fillId="4" borderId="0" applyNumberFormat="0" applyBorder="0" applyAlignment="0" applyProtection="0"/>
    <xf numFmtId="0" fontId="9" fillId="5" borderId="1" applyNumberFormat="0" applyAlignment="0" applyProtection="0"/>
    <xf numFmtId="0" fontId="11" fillId="6" borderId="2" applyNumberFormat="0" applyAlignment="0" applyProtection="0"/>
    <xf numFmtId="0" fontId="6" fillId="6" borderId="1" applyNumberFormat="0" applyAlignment="0" applyProtection="0"/>
    <xf numFmtId="0" fontId="10" fillId="0" borderId="3" applyNumberFormat="0" applyFill="0" applyAlignment="0" applyProtection="0"/>
    <xf numFmtId="0" fontId="7" fillId="7" borderId="4" applyNumberFormat="0" applyAlignment="0" applyProtection="0"/>
    <xf numFmtId="0" fontId="12" fillId="0" borderId="0" applyNumberFormat="0" applyFill="0" applyBorder="0" applyAlignment="0" applyProtection="0"/>
    <xf numFmtId="0" fontId="2" fillId="8" borderId="5" applyNumberFormat="0" applyAlignment="0" applyProtection="0"/>
    <xf numFmtId="0" fontId="8" fillId="0" borderId="0" applyNumberFormat="0" applyFill="0" applyBorder="0" applyAlignment="0" applyProtection="0"/>
    <xf numFmtId="0" fontId="15" fillId="0" borderId="6" applyNumberFormat="0" applyFill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20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4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8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2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</cellStyleXfs>
  <cellXfs count="5">
    <xf numFmtId="0" fontId="0" fillId="0" borderId="0" xfId="0"/>
    <xf numFmtId="14" fontId="0" fillId="0" borderId="0" xfId="0" applyNumberFormat="1"/>
    <xf numFmtId="0" fontId="15" fillId="0" borderId="0" xfId="0" applyFont="1"/>
    <xf numFmtId="165" fontId="0" fillId="0" borderId="0" xfId="0" applyNumberFormat="1"/>
    <xf numFmtId="8" fontId="0" fillId="0" borderId="0" xfId="0" applyNumberFormat="1"/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 customBuiltin="1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colors>
    <mruColors>
      <color rgb="FF000000"/>
      <color rgb="FFFFE8C0"/>
      <color rgb="FFFFF1D9"/>
      <color rgb="FFFFF6E6"/>
      <color rgb="FFFFFAF2"/>
      <color rgb="FFF1C09D"/>
      <color rgb="FFF1C080"/>
      <color rgb="FFF7D9C4"/>
      <color rgb="FFF9E6D8"/>
      <color rgb="FFFCF2E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06/relationships/rdRichValueStructure" Target="richData/rdrichvaluestructure.xml"/><Relationship Id="rId13" Type="http://schemas.microsoft.com/office/2017/06/relationships/rdRichValueTypes" Target="richData/rdRichValueTypes.xml"/><Relationship Id="rId3" Type="http://schemas.openxmlformats.org/officeDocument/2006/relationships/theme" Target="theme/theme1.xml"/><Relationship Id="rId7" Type="http://schemas.microsoft.com/office/2017/06/relationships/rdRichValue" Target="richData/rdrichvalue.xml"/><Relationship Id="rId12" Type="http://schemas.microsoft.com/office/2017/06/relationships/rdSupportingPropertyBag" Target="richData/rdsupportingpropertybag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11" Type="http://schemas.microsoft.com/office/2017/06/relationships/rdSupportingPropertyBagStructure" Target="richData/rdsupportingpropertybagstructure.xml"/><Relationship Id="rId5" Type="http://schemas.openxmlformats.org/officeDocument/2006/relationships/sharedStrings" Target="sharedStrings.xml"/><Relationship Id="rId10" Type="http://schemas.microsoft.com/office/2017/06/relationships/richStyles" Target="richData/richStyles.xml"/><Relationship Id="rId4" Type="http://schemas.openxmlformats.org/officeDocument/2006/relationships/styles" Target="styles.xml"/><Relationship Id="rId9" Type="http://schemas.microsoft.com/office/2017/06/relationships/rdArray" Target="richData/rdarray.xml"/><Relationship Id="rId14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'Stock tracker'!$C$2</c:f>
              <c:strCache>
                <c:ptCount val="1"/>
                <c:pt idx="0">
                  <c:v>GOOG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[0]!StockChartLabels</c:f>
              <c:numCache>
                <c:formatCode>m/d/yyyy</c:formatCode>
                <c:ptCount val="43"/>
                <c:pt idx="0">
                  <c:v>44193</c:v>
                </c:pt>
                <c:pt idx="1">
                  <c:v>44200</c:v>
                </c:pt>
                <c:pt idx="2">
                  <c:v>44207</c:v>
                </c:pt>
                <c:pt idx="3">
                  <c:v>44215</c:v>
                </c:pt>
                <c:pt idx="4">
                  <c:v>44221</c:v>
                </c:pt>
                <c:pt idx="5">
                  <c:v>44228</c:v>
                </c:pt>
                <c:pt idx="6">
                  <c:v>44235</c:v>
                </c:pt>
                <c:pt idx="7">
                  <c:v>44243</c:v>
                </c:pt>
                <c:pt idx="8">
                  <c:v>44249</c:v>
                </c:pt>
                <c:pt idx="9">
                  <c:v>44256</c:v>
                </c:pt>
                <c:pt idx="10">
                  <c:v>44263</c:v>
                </c:pt>
                <c:pt idx="11">
                  <c:v>44270</c:v>
                </c:pt>
                <c:pt idx="12">
                  <c:v>44277</c:v>
                </c:pt>
                <c:pt idx="13">
                  <c:v>44284</c:v>
                </c:pt>
                <c:pt idx="14">
                  <c:v>44291</c:v>
                </c:pt>
                <c:pt idx="15">
                  <c:v>44298</c:v>
                </c:pt>
                <c:pt idx="16">
                  <c:v>44305</c:v>
                </c:pt>
                <c:pt idx="17">
                  <c:v>44312</c:v>
                </c:pt>
                <c:pt idx="18">
                  <c:v>44319</c:v>
                </c:pt>
                <c:pt idx="19">
                  <c:v>44326</c:v>
                </c:pt>
                <c:pt idx="20">
                  <c:v>44333</c:v>
                </c:pt>
                <c:pt idx="21">
                  <c:v>44340</c:v>
                </c:pt>
                <c:pt idx="22">
                  <c:v>44348</c:v>
                </c:pt>
                <c:pt idx="23">
                  <c:v>44354</c:v>
                </c:pt>
                <c:pt idx="24">
                  <c:v>44361</c:v>
                </c:pt>
                <c:pt idx="25">
                  <c:v>44368</c:v>
                </c:pt>
                <c:pt idx="26">
                  <c:v>44375</c:v>
                </c:pt>
                <c:pt idx="27">
                  <c:v>44383</c:v>
                </c:pt>
                <c:pt idx="28">
                  <c:v>44389</c:v>
                </c:pt>
                <c:pt idx="29">
                  <c:v>44396</c:v>
                </c:pt>
                <c:pt idx="30">
                  <c:v>44403</c:v>
                </c:pt>
                <c:pt idx="31">
                  <c:v>44410</c:v>
                </c:pt>
                <c:pt idx="32">
                  <c:v>44417</c:v>
                </c:pt>
                <c:pt idx="33">
                  <c:v>44424</c:v>
                </c:pt>
                <c:pt idx="34">
                  <c:v>44431</c:v>
                </c:pt>
                <c:pt idx="35">
                  <c:v>44438</c:v>
                </c:pt>
                <c:pt idx="36">
                  <c:v>44446</c:v>
                </c:pt>
                <c:pt idx="37">
                  <c:v>44452</c:v>
                </c:pt>
                <c:pt idx="38">
                  <c:v>44459</c:v>
                </c:pt>
                <c:pt idx="39">
                  <c:v>44466</c:v>
                </c:pt>
                <c:pt idx="40">
                  <c:v>44473</c:v>
                </c:pt>
                <c:pt idx="41">
                  <c:v>44480</c:v>
                </c:pt>
                <c:pt idx="42">
                  <c:v>44487</c:v>
                </c:pt>
              </c:numCache>
            </c:numRef>
          </c:cat>
          <c:val>
            <c:numRef>
              <c:f>[0]!StockChartSource</c:f>
              <c:numCache>
                <c:formatCode>_([$$-409]* #,##0.00_);_([$$-409]* \(#,##0.00\);_([$$-409]* "-"??_);_(@_)</c:formatCode>
                <c:ptCount val="43"/>
                <c:pt idx="0">
                  <c:v>1751.88</c:v>
                </c:pt>
                <c:pt idx="1">
                  <c:v>1807.21</c:v>
                </c:pt>
                <c:pt idx="2">
                  <c:v>1736.19</c:v>
                </c:pt>
                <c:pt idx="3">
                  <c:v>1901.05</c:v>
                </c:pt>
                <c:pt idx="4">
                  <c:v>1835.74</c:v>
                </c:pt>
                <c:pt idx="5">
                  <c:v>2098</c:v>
                </c:pt>
                <c:pt idx="6">
                  <c:v>2104.11</c:v>
                </c:pt>
                <c:pt idx="7">
                  <c:v>2101.14</c:v>
                </c:pt>
                <c:pt idx="8">
                  <c:v>2036.86</c:v>
                </c:pt>
                <c:pt idx="9">
                  <c:v>2108.54</c:v>
                </c:pt>
                <c:pt idx="10">
                  <c:v>2061.92</c:v>
                </c:pt>
                <c:pt idx="11">
                  <c:v>2043.2</c:v>
                </c:pt>
                <c:pt idx="12">
                  <c:v>2035.55</c:v>
                </c:pt>
                <c:pt idx="13">
                  <c:v>2137.75</c:v>
                </c:pt>
                <c:pt idx="14">
                  <c:v>2285.88</c:v>
                </c:pt>
                <c:pt idx="15">
                  <c:v>2297.7600000000002</c:v>
                </c:pt>
                <c:pt idx="16">
                  <c:v>2315.3000000000002</c:v>
                </c:pt>
                <c:pt idx="17">
                  <c:v>2410.12</c:v>
                </c:pt>
                <c:pt idx="18">
                  <c:v>2398.69</c:v>
                </c:pt>
                <c:pt idx="19">
                  <c:v>2316.16</c:v>
                </c:pt>
                <c:pt idx="20">
                  <c:v>2345.1</c:v>
                </c:pt>
                <c:pt idx="21">
                  <c:v>2411.56</c:v>
                </c:pt>
                <c:pt idx="22">
                  <c:v>2451.7600000000002</c:v>
                </c:pt>
                <c:pt idx="23">
                  <c:v>2513.9299999999998</c:v>
                </c:pt>
                <c:pt idx="24">
                  <c:v>2511.35</c:v>
                </c:pt>
                <c:pt idx="25">
                  <c:v>2539.9</c:v>
                </c:pt>
                <c:pt idx="26">
                  <c:v>2574.38</c:v>
                </c:pt>
                <c:pt idx="27">
                  <c:v>2591.4899999999998</c:v>
                </c:pt>
                <c:pt idx="28">
                  <c:v>2636.91</c:v>
                </c:pt>
                <c:pt idx="29">
                  <c:v>2756.32</c:v>
                </c:pt>
                <c:pt idx="30">
                  <c:v>2704.42</c:v>
                </c:pt>
                <c:pt idx="31">
                  <c:v>2740.72</c:v>
                </c:pt>
                <c:pt idx="32">
                  <c:v>2768.12</c:v>
                </c:pt>
                <c:pt idx="33">
                  <c:v>2768.74</c:v>
                </c:pt>
                <c:pt idx="34">
                  <c:v>2891.01</c:v>
                </c:pt>
                <c:pt idx="35">
                  <c:v>2895.5</c:v>
                </c:pt>
                <c:pt idx="36">
                  <c:v>2838.42</c:v>
                </c:pt>
                <c:pt idx="37">
                  <c:v>2829.27</c:v>
                </c:pt>
                <c:pt idx="38">
                  <c:v>2852.66</c:v>
                </c:pt>
                <c:pt idx="39">
                  <c:v>2729.25</c:v>
                </c:pt>
                <c:pt idx="40">
                  <c:v>2801.12</c:v>
                </c:pt>
                <c:pt idx="41">
                  <c:v>2833.5</c:v>
                </c:pt>
                <c:pt idx="42">
                  <c:v>2859.21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94A-47E2-9D89-D20A99655F6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478021952"/>
        <c:axId val="1478022784"/>
      </c:lineChart>
      <c:dateAx>
        <c:axId val="1478021952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78022784"/>
        <c:crosses val="autoZero"/>
        <c:auto val="1"/>
        <c:lblOffset val="100"/>
        <c:baseTimeUnit val="days"/>
      </c:dateAx>
      <c:valAx>
        <c:axId val="14780227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[$$-409]* #,##0.00_);_([$$-409]* \(#,##0.00\);_([$$-409]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7802195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647700</xdr:colOff>
      <xdr:row>2</xdr:row>
      <xdr:rowOff>136525</xdr:rowOff>
    </xdr:from>
    <xdr:to>
      <xdr:col>10</xdr:col>
      <xdr:colOff>596900</xdr:colOff>
      <xdr:row>18</xdr:row>
      <xdr:rowOff>34925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A79053D9-7932-4721-BD07-39FEB4E6E11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richData/rdRichValueTypes.xml><?xml version="1.0" encoding="utf-8"?>
<rvTypesInfo xmlns="http://schemas.microsoft.com/office/spreadsheetml/2017/richdata2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array.xml><?xml version="1.0" encoding="utf-8"?>
<arrayData xmlns="http://schemas.microsoft.com/office/spreadsheetml/2017/richdata2" count="21">
  <a r="1" c="43">
    <v t="i">1</v>
    <v t="i">8</v>
    <v t="i">15</v>
    <v t="i">23</v>
    <v t="i">29</v>
    <v t="i">36</v>
    <v t="i">43</v>
    <v t="i">51</v>
    <v t="i">57</v>
    <v t="i">64</v>
    <v t="i">71</v>
    <v t="i">78</v>
    <v t="i">85</v>
    <v t="i">92</v>
    <v t="i">99</v>
    <v t="i">106</v>
    <v t="i">113</v>
    <v t="i">120</v>
    <v t="i">127</v>
    <v t="i">134</v>
    <v t="i">141</v>
    <v t="i">148</v>
    <v t="i">156</v>
    <v t="i">162</v>
    <v t="i">169</v>
    <v t="i">176</v>
    <v t="i">183</v>
    <v t="i">191</v>
    <v t="i">197</v>
    <v t="i">204</v>
    <v t="i">211</v>
    <v t="i">218</v>
    <v t="i">225</v>
    <v t="i">232</v>
    <v t="i">239</v>
    <v t="i">246</v>
    <v t="i">254</v>
    <v t="i">260</v>
    <v t="i">267</v>
    <v t="i">274</v>
    <v t="i">281</v>
    <v t="i">288</v>
    <v t="i">295</v>
  </a>
  <a r="1" c="43">
    <v>1751.88</v>
    <v>1807.21</v>
    <v>1736.19</v>
    <v>1901.05</v>
    <v>1835.74</v>
    <v>2098</v>
    <v>2104.11</v>
    <v>2101.14</v>
    <v>2036.86</v>
    <v>2108.54</v>
    <v>2061.92</v>
    <v>2043.2</v>
    <v>2035.55</v>
    <v>2137.75</v>
    <v>2285.88</v>
    <v>2297.7600000000002</v>
    <v>2315.3000000000002</v>
    <v>2410.12</v>
    <v>2398.69</v>
    <v>2316.16</v>
    <v>2345.1</v>
    <v>2411.56</v>
    <v>2451.7600000000002</v>
    <v>2513.9299999999998</v>
    <v>2511.35</v>
    <v>2539.9</v>
    <v>2574.38</v>
    <v>2591.4899999999998</v>
    <v>2636.91</v>
    <v>2756.32</v>
    <v>2704.42</v>
    <v>2740.72</v>
    <v>2768.12</v>
    <v>2768.74</v>
    <v>2891.01</v>
    <v>2895.5</v>
    <v>2838.42</v>
    <v>2829.27</v>
    <v>2852.66</v>
    <v>2729.25</v>
    <v>2801.12</v>
    <v>2833.5</v>
    <v>2859.21</v>
  </a>
  <a r="1">
    <v t="i">0</v>
  </a>
  <a r="1">
    <v>0.59009999999999996</v>
  </a>
  <a r="1">
    <v>0.57569999999999999</v>
  </a>
  <a r="1">
    <v>0.58550000000000002</v>
  </a>
  <a r="1">
    <v>0.55779999999999996</v>
  </a>
  <a r="1">
    <v>0.55369999999999997</v>
  </a>
  <a r="1">
    <v>0.53059999999999996</v>
  </a>
  <a r="1">
    <v>0.56399999999999995</v>
  </a>
  <a r="1">
    <v>0.55649999999999999</v>
  </a>
  <a r="1">
    <v>0.53439999999999999</v>
  </a>
  <a r="1">
    <v>0.73170000000000002</v>
  </a>
  <a r="1">
    <v>0.72629999999999995</v>
  </a>
  <a r="1">
    <v>0.72450000000000003</v>
  </a>
  <a r="1">
    <v>0.86939999999999995</v>
  </a>
  <a r="1">
    <v>0.85519999999999996</v>
  </a>
  <a r="1">
    <v>0.85809999999999997</v>
  </a>
  <a r="1">
    <v>0.86339999999999995</v>
  </a>
  <a r="1">
    <v>0.84340000000000004</v>
  </a>
  <a r="1">
    <v>0.85109999999999997</v>
  </a>
</arrayData>
</file>

<file path=xl/richData/rdrichvalue.xml><?xml version="1.0" encoding="utf-8"?>
<rvData xmlns="http://schemas.microsoft.com/office/spreadsheetml/2017/richdata" count="105">
  <rv s="0">
    <fb>44193</fb>
    <v>0</v>
  </rv>
  <rv s="0">
    <fb>1751.88</fb>
    <v>1</v>
  </rv>
  <rv s="0">
    <fb>44200</fb>
    <v>0</v>
  </rv>
  <rv s="0">
    <fb>1807.21</fb>
    <v>1</v>
  </rv>
  <rv s="0">
    <fb>44207</fb>
    <v>0</v>
  </rv>
  <rv s="0">
    <fb>1736.19</fb>
    <v>1</v>
  </rv>
  <rv s="0">
    <fb>44215</fb>
    <v>0</v>
  </rv>
  <rv s="0">
    <fb>1901.05</fb>
    <v>1</v>
  </rv>
  <rv s="0">
    <fb>44221</fb>
    <v>0</v>
  </rv>
  <rv s="0">
    <fb>1835.74</fb>
    <v>1</v>
  </rv>
  <rv s="0">
    <fb>44228</fb>
    <v>0</v>
  </rv>
  <rv s="0">
    <fb>2098</fb>
    <v>1</v>
  </rv>
  <rv s="0">
    <fb>44235</fb>
    <v>0</v>
  </rv>
  <rv s="0">
    <fb>2104.11</fb>
    <v>1</v>
  </rv>
  <rv s="0">
    <fb>44243</fb>
    <v>0</v>
  </rv>
  <rv s="0">
    <fb>2101.14</fb>
    <v>1</v>
  </rv>
  <rv s="0">
    <fb>44249</fb>
    <v>0</v>
  </rv>
  <rv s="0">
    <fb>2036.86</fb>
    <v>1</v>
  </rv>
  <rv s="0">
    <fb>44256</fb>
    <v>0</v>
  </rv>
  <rv s="0">
    <fb>2108.54</fb>
    <v>1</v>
  </rv>
  <rv s="0">
    <fb>44263</fb>
    <v>0</v>
  </rv>
  <rv s="0">
    <fb>2061.92</fb>
    <v>1</v>
  </rv>
  <rv s="0">
    <fb>44270</fb>
    <v>0</v>
  </rv>
  <rv s="0">
    <fb>2043.2</fb>
    <v>1</v>
  </rv>
  <rv s="0">
    <fb>44277</fb>
    <v>0</v>
  </rv>
  <rv s="0">
    <fb>2035.55</fb>
    <v>1</v>
  </rv>
  <rv s="0">
    <fb>44284</fb>
    <v>0</v>
  </rv>
  <rv s="0">
    <fb>2137.75</fb>
    <v>1</v>
  </rv>
  <rv s="0">
    <fb>44291</fb>
    <v>0</v>
  </rv>
  <rv s="0">
    <fb>2285.88</fb>
    <v>1</v>
  </rv>
  <rv s="0">
    <fb>44298</fb>
    <v>0</v>
  </rv>
  <rv s="0">
    <fb>2297.7600000000002</fb>
    <v>1</v>
  </rv>
  <rv s="0">
    <fb>44305</fb>
    <v>0</v>
  </rv>
  <rv s="0">
    <fb>2315.3000000000002</fb>
    <v>1</v>
  </rv>
  <rv s="0">
    <fb>44312</fb>
    <v>0</v>
  </rv>
  <rv s="0">
    <fb>2410.12</fb>
    <v>1</v>
  </rv>
  <rv s="0">
    <fb>44319</fb>
    <v>0</v>
  </rv>
  <rv s="0">
    <fb>2398.69</fb>
    <v>1</v>
  </rv>
  <rv s="0">
    <fb>44326</fb>
    <v>0</v>
  </rv>
  <rv s="0">
    <fb>2316.16</fb>
    <v>1</v>
  </rv>
  <rv s="0">
    <fb>44333</fb>
    <v>0</v>
  </rv>
  <rv s="0">
    <fb>2345.1</fb>
    <v>1</v>
  </rv>
  <rv s="0">
    <fb>44340</fb>
    <v>0</v>
  </rv>
  <rv s="0">
    <fb>2411.56</fb>
    <v>1</v>
  </rv>
  <rv s="0">
    <fb>44348</fb>
    <v>0</v>
  </rv>
  <rv s="0">
    <fb>2451.7600000000002</fb>
    <v>1</v>
  </rv>
  <rv s="0">
    <fb>44354</fb>
    <v>0</v>
  </rv>
  <rv s="0">
    <fb>2513.9299999999998</fb>
    <v>1</v>
  </rv>
  <rv s="0">
    <fb>44361</fb>
    <v>0</v>
  </rv>
  <rv s="0">
    <fb>2511.35</fb>
    <v>1</v>
  </rv>
  <rv s="0">
    <fb>44368</fb>
    <v>0</v>
  </rv>
  <rv s="0">
    <fb>2539.9</fb>
    <v>1</v>
  </rv>
  <rv s="0">
    <fb>44375</fb>
    <v>0</v>
  </rv>
  <rv s="0">
    <fb>2574.38</fb>
    <v>1</v>
  </rv>
  <rv s="0">
    <fb>44383</fb>
    <v>0</v>
  </rv>
  <rv s="0">
    <fb>2591.4899999999998</fb>
    <v>1</v>
  </rv>
  <rv s="0">
    <fb>44389</fb>
    <v>0</v>
  </rv>
  <rv s="0">
    <fb>2636.91</fb>
    <v>1</v>
  </rv>
  <rv s="0">
    <fb>44396</fb>
    <v>0</v>
  </rv>
  <rv s="0">
    <fb>2756.32</fb>
    <v>1</v>
  </rv>
  <rv s="0">
    <fb>44403</fb>
    <v>0</v>
  </rv>
  <rv s="0">
    <fb>2704.42</fb>
    <v>1</v>
  </rv>
  <rv s="0">
    <fb>44410</fb>
    <v>0</v>
  </rv>
  <rv s="0">
    <fb>2740.72</fb>
    <v>1</v>
  </rv>
  <rv s="0">
    <fb>44417</fb>
    <v>0</v>
  </rv>
  <rv s="0">
    <fb>2768.12</fb>
    <v>1</v>
  </rv>
  <rv s="0">
    <fb>44424</fb>
    <v>0</v>
  </rv>
  <rv s="0">
    <fb>2768.74</fb>
    <v>1</v>
  </rv>
  <rv s="0">
    <fb>44431</fb>
    <v>0</v>
  </rv>
  <rv s="0">
    <fb>2891.01</fb>
    <v>1</v>
  </rv>
  <rv s="0">
    <fb>44438</fb>
    <v>0</v>
  </rv>
  <rv s="0">
    <fb>2895.5</fb>
    <v>1</v>
  </rv>
  <rv s="0">
    <fb>44446</fb>
    <v>0</v>
  </rv>
  <rv s="0">
    <fb>2838.42</fb>
    <v>1</v>
  </rv>
  <rv s="0">
    <fb>44452</fb>
    <v>0</v>
  </rv>
  <rv s="0">
    <fb>2829.27</fb>
    <v>1</v>
  </rv>
  <rv s="0">
    <fb>44459</fb>
    <v>0</v>
  </rv>
  <rv s="0">
    <fb>2852.66</fb>
    <v>1</v>
  </rv>
  <rv s="0">
    <fb>44466</fb>
    <v>0</v>
  </rv>
  <rv s="0">
    <fb>2729.25</fb>
    <v>1</v>
  </rv>
  <rv s="0">
    <fb>44473</fb>
    <v>0</v>
  </rv>
  <rv s="0">
    <fb>2801.12</fb>
    <v>1</v>
  </rv>
  <rv s="0">
    <fb>44480</fb>
    <v>0</v>
  </rv>
  <rv s="0">
    <fb>2833.5</fb>
    <v>1</v>
  </rv>
  <rv s="0">
    <fb>44487</fb>
    <v>0</v>
  </rv>
  <rv s="0">
    <fb>2859.21</fb>
    <v>1</v>
  </rv>
  <rv s="1">
    <v>2</v>
    <v>GOOG</v>
    <v>Weekly</v>
    <v>44192</v>
    <v>44492</v>
    <v>0</v>
    <v>1</v>
    <v>637701120000000000,637702422313469114,0</v>
    <v>0</v>
    <v>a1u3p2</v>
    <v>XNAS:GOOG</v>
    <v>1</v>
  </rv>
  <rv s="2">
    <v>3</v>
    <v>CADGBP</v>
    <v>Daily</v>
    <v>44482</v>
    <v>44482</v>
    <v>0</v>
    <v>1</v>
    <v>637696800000000000,637702420100437467,0</v>
    <v>2</v>
    <v>av3wkr</v>
    <v>CADGBP</v>
    <v>3</v>
  </rv>
  <rv s="2">
    <v>3</v>
    <v>CADGBP</v>
    <v>Daily</v>
    <v>44442</v>
    <v>44442</v>
    <v>0</v>
    <v>1</v>
    <v>637662240000000000,637702420100430506,0</v>
    <v>2</v>
    <v>av3wkr</v>
    <v>CADGBP</v>
    <v>4</v>
  </rv>
  <rv s="2">
    <v>3</v>
    <v>CADGBP</v>
    <v>Daily</v>
    <v>44351</v>
    <v>44351</v>
    <v>0</v>
    <v>1</v>
    <v>637583616000000000,637702420100430506,0</v>
    <v>2</v>
    <v>av3wkr</v>
    <v>CADGBP</v>
    <v>5</v>
  </rv>
  <rv s="2">
    <v>3</v>
    <v>AUDGBP</v>
    <v>Daily</v>
    <v>44244</v>
    <v>44244</v>
    <v>0</v>
    <v>1</v>
    <v>637491168000000000,637702420100428223,0</v>
    <v>2</v>
    <v>auxr6h</v>
    <v>AUDGBP</v>
    <v>6</v>
  </rv>
  <rv s="2">
    <v>3</v>
    <v>AUDGBP</v>
    <v>Daily</v>
    <v>44280</v>
    <v>44280</v>
    <v>0</v>
    <v>1</v>
    <v>637522272000000000,637702420100428223,0</v>
    <v>2</v>
    <v>auxr6h</v>
    <v>AUDGBP</v>
    <v>7</v>
  </rv>
  <rv s="2">
    <v>3</v>
    <v>AUDGBP</v>
    <v>Daily</v>
    <v>44419</v>
    <v>44419</v>
    <v>0</v>
    <v>1</v>
    <v>637642368000000000,637702420100438183,0</v>
    <v>2</v>
    <v>auxr6h</v>
    <v>AUDGBP</v>
    <v>8</v>
  </rv>
  <rv s="2">
    <v>3</v>
    <v>AUDGBP</v>
    <v>Daily</v>
    <v>44221</v>
    <v>44221</v>
    <v>0</v>
    <v>1</v>
    <v>637471296000000000,637702420100448137,0</v>
    <v>2</v>
    <v>auxr6h</v>
    <v>AUDGBP</v>
    <v>9</v>
  </rv>
  <rv s="2">
    <v>3</v>
    <v>AUDGBP</v>
    <v>Daily</v>
    <v>44270</v>
    <v>44270</v>
    <v>0</v>
    <v>1</v>
    <v>637513632000000000,637702420100425534,0</v>
    <v>2</v>
    <v>auxr6h</v>
    <v>AUDGBP</v>
    <v>10</v>
  </rv>
  <rv s="2">
    <v>3</v>
    <v>AUDGBP</v>
    <v>Daily</v>
    <v>44469</v>
    <v>44469</v>
    <v>0</v>
    <v>1</v>
    <v>637685568000000000,637702420100435490,0</v>
    <v>2</v>
    <v>auxr6h</v>
    <v>AUDGBP</v>
    <v>11</v>
  </rv>
  <rv s="2">
    <v>3</v>
    <v>USDGBP</v>
    <v>Daily</v>
    <v>44200</v>
    <v>44200</v>
    <v>0</v>
    <v>1</v>
    <v>637453152000000000,637702420088465914,0</v>
    <v>2</v>
    <v>avyu4c</v>
    <v>USDGBP</v>
    <v>12</v>
  </rv>
  <rv s="2">
    <v>3</v>
    <v>USDGBP</v>
    <v>Daily</v>
    <v>44400</v>
    <v>44400</v>
    <v>0</v>
    <v>1</v>
    <v>637625952000000000,637702420100423412,0</v>
    <v>2</v>
    <v>avyu4c</v>
    <v>USDGBP</v>
    <v>13</v>
  </rv>
  <rv s="2">
    <v>3</v>
    <v>USDGBP</v>
    <v>Daily</v>
    <v>44384</v>
    <v>44384</v>
    <v>0</v>
    <v>1</v>
    <v>637612128000000000,637702420100438512,0</v>
    <v>2</v>
    <v>avyu4c</v>
    <v>USDGBP</v>
    <v>14</v>
  </rv>
  <rv s="2">
    <v>3</v>
    <v>EURGBP</v>
    <v>Daily</v>
    <v>44326</v>
    <v>44326</v>
    <v>0</v>
    <v>1</v>
    <v>637562016000000000,637702420100420220,0</v>
    <v>2</v>
    <v>av92z2</v>
    <v>EURGBP</v>
    <v>15</v>
  </rv>
  <rv s="2">
    <v>3</v>
    <v>EURGBP</v>
    <v>Daily</v>
    <v>44463</v>
    <v>44463</v>
    <v>0</v>
    <v>1</v>
    <v>637680384000000000,637702420100430164,0</v>
    <v>2</v>
    <v>av92z2</v>
    <v>EURGBP</v>
    <v>16</v>
  </rv>
  <rv s="2">
    <v>3</v>
    <v>EURGBP</v>
    <v>Daily</v>
    <v>44358</v>
    <v>44358</v>
    <v>0</v>
    <v>1</v>
    <v>637589664000000000,637702420100430164,0</v>
    <v>2</v>
    <v>av92z2</v>
    <v>EURGBP</v>
    <v>17</v>
  </rv>
  <rv s="2">
    <v>3</v>
    <v>EURGBP</v>
    <v>Daily</v>
    <v>44307</v>
    <v>44307</v>
    <v>0</v>
    <v>1</v>
    <v>637545600000000000,637702420100440131,0</v>
    <v>2</v>
    <v>av92z2</v>
    <v>EURGBP</v>
    <v>18</v>
  </rv>
  <rv s="2">
    <v>3</v>
    <v>EURGBP</v>
    <v>Daily</v>
    <v>44487</v>
    <v>44487</v>
    <v>0</v>
    <v>1</v>
    <v>637701120000000000,637702420100429042,0</v>
    <v>2</v>
    <v>av92z2</v>
    <v>EURGBP</v>
    <v>19</v>
  </rv>
  <rv s="2">
    <v>3</v>
    <v>EURGBP</v>
    <v>Daily</v>
    <v>44405</v>
    <v>44405</v>
    <v>0</v>
    <v>1</v>
    <v>637630272000000000,637702420100429042,0</v>
    <v>2</v>
    <v>av92z2</v>
    <v>EURGBP</v>
    <v>20</v>
  </rv>
</rvData>
</file>

<file path=xl/richData/rdrichvaluestructure.xml><?xml version="1.0" encoding="utf-8"?>
<rvStructures xmlns="http://schemas.microsoft.com/office/spreadsheetml/2017/richdata" count="3">
  <s t="_formattednumber">
    <k n="_Format" t="spb"/>
  </s>
  <s t="_stockhistorycache">
    <k n="_Format" t="spb"/>
    <k n="Symbol" t="s"/>
    <k n="Interval" t="s"/>
    <k n="StartDate" t="i"/>
    <k n="EndDate" t="i"/>
    <k n="f1904" t="b"/>
    <k n="fdcompat" t="b"/>
    <k n="etag" t="s"/>
    <k n="Date" t="a"/>
    <k n="EntityId" t="s"/>
    <k n="Instrument" t="s"/>
    <k n="Close" t="a"/>
  </s>
  <s t="_stockhistorycache">
    <k n="_Format" t="spb"/>
    <k n="Symbol" t="s"/>
    <k n="Interval" t="s"/>
    <k n="StartDate" t="i"/>
    <k n="EndDate" t="i"/>
    <k n="f1904" t="b"/>
    <k n="fdcompat" t="b"/>
    <k n="etag" t="s"/>
    <k n="Date" t="a"/>
    <k n="EntityId" t="s"/>
    <k n="Instrument" t="s"/>
    <k n="Open" t="a"/>
  </s>
</rvStructures>
</file>

<file path=xl/richData/rdsupportingpropertybag.xml><?xml version="1.0" encoding="utf-8"?>
<supportingPropertyBags xmlns="http://schemas.microsoft.com/office/spreadsheetml/2017/richdata2">
  <spbData count="4">
    <spb s="0">
      <v>1</v>
    </spb>
    <spb s="0">
      <v>2</v>
    </spb>
    <spb s="1">
      <v>1</v>
      <v>2</v>
    </spb>
    <spb s="2">
      <v>1</v>
      <v>3</v>
    </spb>
  </spbData>
</supportingPropertyBags>
</file>

<file path=xl/richData/rdsupportingpropertybagstructure.xml><?xml version="1.0" encoding="utf-8"?>
<spbStructures xmlns="http://schemas.microsoft.com/office/spreadsheetml/2017/richdata2" count="3">
  <s>
    <k n="_Self" t="i"/>
  </s>
  <s>
    <k n="Date" t="i"/>
    <k n="Close" t="i"/>
  </s>
  <s>
    <k n="Date" t="i"/>
    <k n="Open" t="i"/>
  </s>
</spbStructures>
</file>

<file path=xl/richData/richStyles.xml><?xml version="1.0" encoding="utf-8"?>
<richStyleSheet xmlns="http://schemas.microsoft.com/office/spreadsheetml/2017/richdata2" xmlns:mc="http://schemas.openxmlformats.org/markup-compatibility/2006" xmlns:x="http://schemas.openxmlformats.org/spreadsheetml/2006/main" mc:Ignorable="x">
  <dxfs count="3">
    <x:dxf>
      <x:numFmt numFmtId="19" formatCode="dd/mm/yyyy"/>
    </x:dxf>
    <x:dxf>
      <x:numFmt numFmtId="164" formatCode="_([$$-409]* #,##0.00_);_([$$-409]* \(#,##0.00\);_([$$-409]* &quot;-&quot;??_);_(@_)"/>
    </x:dxf>
    <x:dxf>
      <x:numFmt numFmtId="166" formatCode="_-[$£-809]* #,##0.00_-;\-[$£-809]* #,##0.00_-;_-[$£-809]* &quot;-&quot;??_-;_-@_-"/>
    </x:dxf>
  </dxfs>
  <richStyles>
    <rSty dxfid="0"/>
    <rSty dxfid="1"/>
    <rSty dxfid="2"/>
  </richStyles>
</richStyleSheet>
</file>

<file path=xl/theme/theme1.xml><?xml version="1.0" encoding="utf-8"?>
<a:theme xmlns:a="http://schemas.openxmlformats.org/drawingml/2006/main" name="Office Theme">
  <a:themeElements>
    <a:clrScheme name="ICAEW Office">
      <a:dk1>
        <a:srgbClr val="000000"/>
      </a:dk1>
      <a:lt1>
        <a:srgbClr val="FFFFFF"/>
      </a:lt1>
      <a:dk2>
        <a:srgbClr val="706F6F"/>
      </a:dk2>
      <a:lt2>
        <a:srgbClr val="E30613"/>
      </a:lt2>
      <a:accent1>
        <a:srgbClr val="C6CA91"/>
      </a:accent1>
      <a:accent2>
        <a:srgbClr val="A7C8C4"/>
      </a:accent2>
      <a:accent3>
        <a:srgbClr val="B1CFDF"/>
      </a:accent3>
      <a:accent4>
        <a:srgbClr val="DDC7D4"/>
      </a:accent4>
      <a:accent5>
        <a:srgbClr val="F1C09D"/>
      </a:accent5>
      <a:accent6>
        <a:srgbClr val="FFE8B6"/>
      </a:accent6>
      <a:hlink>
        <a:srgbClr val="D0C7C4"/>
      </a:hlink>
      <a:folHlink>
        <a:srgbClr val="706F6F"/>
      </a:folHlink>
    </a:clrScheme>
    <a:fontScheme name="ICAEW Fonts">
      <a:majorFont>
        <a:latin typeface="Arial"/>
        <a:ea typeface=""/>
        <a:cs typeface=""/>
      </a:majorFont>
      <a:minorFont>
        <a:latin typeface="Arial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/>
      <a:bodyPr vertOverflow="clip" horzOverflow="clip" rtlCol="0" anchor="t"/>
      <a:lstStyle>
        <a:defPPr algn="l">
          <a:defRPr sz="1100">
            <a:solidFill>
              <a:srgbClr val="000000"/>
            </a:solidFill>
            <a:latin typeface="Arial" panose="020B0604020202020204" pitchFamily="34" charset="0"/>
            <a:cs typeface="Arial" panose="020B0604020202020204" pitchFamily="34" charset="0"/>
          </a:defRPr>
        </a:defPPr>
      </a:lstStyle>
      <a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a:style>
    </a:spDef>
    <a:txDef>
      <a:spPr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a:spPr>
      <a:bodyPr vertOverflow="clip" horzOverflow="clip" wrap="square" rtlCol="0" anchor="t"/>
      <a:lstStyle>
        <a:defPPr algn="l">
          <a:defRPr sz="1100">
            <a:latin typeface="Arial" panose="020B0604020202020204" pitchFamily="34" charset="0"/>
            <a:cs typeface="Arial" panose="020B0604020202020204" pitchFamily="34" charset="0"/>
          </a:defRPr>
        </a:def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a:style>
    </a:tx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58BE82-11B1-4DE5-A5C3-0E519DD4635A}">
  <sheetPr codeName="Sheet1"/>
  <dimension ref="B2:C48"/>
  <sheetViews>
    <sheetView tabSelected="1" workbookViewId="0">
      <selection activeCell="C2" sqref="C2"/>
    </sheetView>
  </sheetViews>
  <sheetFormatPr defaultRowHeight="14" x14ac:dyDescent="0.3"/>
  <cols>
    <col min="2" max="3" width="9.75" bestFit="1" customWidth="1"/>
  </cols>
  <sheetData>
    <row r="2" spans="2:3" x14ac:dyDescent="0.3">
      <c r="B2" t="s">
        <v>0</v>
      </c>
      <c r="C2" t="s">
        <v>1</v>
      </c>
    </row>
    <row r="3" spans="2:3" x14ac:dyDescent="0.3">
      <c r="B3" t="s">
        <v>2</v>
      </c>
      <c r="C3" s="1">
        <f ca="1">DATE(YEAR(TODAY()),1,1)</f>
        <v>44197</v>
      </c>
    </row>
    <row r="4" spans="2:3" x14ac:dyDescent="0.3">
      <c r="B4" t="s">
        <v>3</v>
      </c>
      <c r="C4" s="1">
        <f ca="1">TODAY()</f>
        <v>44488</v>
      </c>
    </row>
    <row r="6" spans="2:3" x14ac:dyDescent="0.3">
      <c r="B6" cm="1" vm="1">
        <f t="array" aca="1" ref="B6:C48" ca="1">_xlfn.STOCKHISTORY(C2,C3,C4,1,0)</f>
        <v>44193</v>
      </c>
      <c r="C6" vm="2">
        <f ca="1"/>
        <v>1751.88</v>
      </c>
    </row>
    <row r="7" spans="2:3" x14ac:dyDescent="0.3">
      <c r="B7" vm="3">
        <f ca="1"/>
        <v>44200</v>
      </c>
      <c r="C7" vm="4">
        <f ca="1"/>
        <v>1807.21</v>
      </c>
    </row>
    <row r="8" spans="2:3" x14ac:dyDescent="0.3">
      <c r="B8" vm="5">
        <f ca="1"/>
        <v>44207</v>
      </c>
      <c r="C8" vm="6">
        <f ca="1"/>
        <v>1736.19</v>
      </c>
    </row>
    <row r="9" spans="2:3" x14ac:dyDescent="0.3">
      <c r="B9" vm="7">
        <f ca="1"/>
        <v>44215</v>
      </c>
      <c r="C9" vm="8">
        <f ca="1"/>
        <v>1901.05</v>
      </c>
    </row>
    <row r="10" spans="2:3" x14ac:dyDescent="0.3">
      <c r="B10" vm="9">
        <f ca="1"/>
        <v>44221</v>
      </c>
      <c r="C10" vm="10">
        <f ca="1"/>
        <v>1835.74</v>
      </c>
    </row>
    <row r="11" spans="2:3" x14ac:dyDescent="0.3">
      <c r="B11" vm="11">
        <f ca="1"/>
        <v>44228</v>
      </c>
      <c r="C11" vm="12">
        <f ca="1"/>
        <v>2098</v>
      </c>
    </row>
    <row r="12" spans="2:3" x14ac:dyDescent="0.3">
      <c r="B12" vm="13">
        <f ca="1"/>
        <v>44235</v>
      </c>
      <c r="C12" vm="14">
        <f ca="1"/>
        <v>2104.11</v>
      </c>
    </row>
    <row r="13" spans="2:3" x14ac:dyDescent="0.3">
      <c r="B13" vm="15">
        <f ca="1"/>
        <v>44243</v>
      </c>
      <c r="C13" vm="16">
        <f ca="1"/>
        <v>2101.14</v>
      </c>
    </row>
    <row r="14" spans="2:3" x14ac:dyDescent="0.3">
      <c r="B14" vm="17">
        <f ca="1"/>
        <v>44249</v>
      </c>
      <c r="C14" vm="18">
        <f ca="1"/>
        <v>2036.86</v>
      </c>
    </row>
    <row r="15" spans="2:3" x14ac:dyDescent="0.3">
      <c r="B15" vm="19">
        <f ca="1"/>
        <v>44256</v>
      </c>
      <c r="C15" vm="20">
        <f ca="1"/>
        <v>2108.54</v>
      </c>
    </row>
    <row r="16" spans="2:3" x14ac:dyDescent="0.3">
      <c r="B16" vm="21">
        <f ca="1"/>
        <v>44263</v>
      </c>
      <c r="C16" vm="22">
        <f ca="1"/>
        <v>2061.92</v>
      </c>
    </row>
    <row r="17" spans="2:3" x14ac:dyDescent="0.3">
      <c r="B17" vm="23">
        <f ca="1"/>
        <v>44270</v>
      </c>
      <c r="C17" vm="24">
        <f ca="1"/>
        <v>2043.2</v>
      </c>
    </row>
    <row r="18" spans="2:3" x14ac:dyDescent="0.3">
      <c r="B18" vm="25">
        <f ca="1"/>
        <v>44277</v>
      </c>
      <c r="C18" vm="26">
        <f ca="1"/>
        <v>2035.55</v>
      </c>
    </row>
    <row r="19" spans="2:3" x14ac:dyDescent="0.3">
      <c r="B19" vm="27">
        <f ca="1"/>
        <v>44284</v>
      </c>
      <c r="C19" vm="28">
        <f ca="1"/>
        <v>2137.75</v>
      </c>
    </row>
    <row r="20" spans="2:3" x14ac:dyDescent="0.3">
      <c r="B20" vm="29">
        <f ca="1"/>
        <v>44291</v>
      </c>
      <c r="C20" vm="30">
        <f ca="1"/>
        <v>2285.88</v>
      </c>
    </row>
    <row r="21" spans="2:3" x14ac:dyDescent="0.3">
      <c r="B21" vm="31">
        <f ca="1"/>
        <v>44298</v>
      </c>
      <c r="C21" vm="32">
        <f ca="1"/>
        <v>2297.7600000000002</v>
      </c>
    </row>
    <row r="22" spans="2:3" x14ac:dyDescent="0.3">
      <c r="B22" vm="33">
        <f ca="1"/>
        <v>44305</v>
      </c>
      <c r="C22" vm="34">
        <f ca="1"/>
        <v>2315.3000000000002</v>
      </c>
    </row>
    <row r="23" spans="2:3" x14ac:dyDescent="0.3">
      <c r="B23" vm="35">
        <f ca="1"/>
        <v>44312</v>
      </c>
      <c r="C23" vm="36">
        <f ca="1"/>
        <v>2410.12</v>
      </c>
    </row>
    <row r="24" spans="2:3" x14ac:dyDescent="0.3">
      <c r="B24" vm="37">
        <f ca="1"/>
        <v>44319</v>
      </c>
      <c r="C24" vm="38">
        <f ca="1"/>
        <v>2398.69</v>
      </c>
    </row>
    <row r="25" spans="2:3" x14ac:dyDescent="0.3">
      <c r="B25" vm="39">
        <f ca="1"/>
        <v>44326</v>
      </c>
      <c r="C25" vm="40">
        <f ca="1"/>
        <v>2316.16</v>
      </c>
    </row>
    <row r="26" spans="2:3" x14ac:dyDescent="0.3">
      <c r="B26" vm="41">
        <f ca="1"/>
        <v>44333</v>
      </c>
      <c r="C26" vm="42">
        <f ca="1"/>
        <v>2345.1</v>
      </c>
    </row>
    <row r="27" spans="2:3" x14ac:dyDescent="0.3">
      <c r="B27" vm="43">
        <f ca="1"/>
        <v>44340</v>
      </c>
      <c r="C27" vm="44">
        <f ca="1"/>
        <v>2411.56</v>
      </c>
    </row>
    <row r="28" spans="2:3" x14ac:dyDescent="0.3">
      <c r="B28" vm="45">
        <f ca="1"/>
        <v>44348</v>
      </c>
      <c r="C28" vm="46">
        <f ca="1"/>
        <v>2451.7600000000002</v>
      </c>
    </row>
    <row r="29" spans="2:3" x14ac:dyDescent="0.3">
      <c r="B29" vm="47">
        <f ca="1"/>
        <v>44354</v>
      </c>
      <c r="C29" vm="48">
        <f ca="1"/>
        <v>2513.9299999999998</v>
      </c>
    </row>
    <row r="30" spans="2:3" x14ac:dyDescent="0.3">
      <c r="B30" vm="49">
        <f ca="1"/>
        <v>44361</v>
      </c>
      <c r="C30" vm="50">
        <f ca="1"/>
        <v>2511.35</v>
      </c>
    </row>
    <row r="31" spans="2:3" x14ac:dyDescent="0.3">
      <c r="B31" vm="51">
        <f ca="1"/>
        <v>44368</v>
      </c>
      <c r="C31" vm="52">
        <f ca="1"/>
        <v>2539.9</v>
      </c>
    </row>
    <row r="32" spans="2:3" x14ac:dyDescent="0.3">
      <c r="B32" vm="53">
        <f ca="1"/>
        <v>44375</v>
      </c>
      <c r="C32" vm="54">
        <f ca="1"/>
        <v>2574.38</v>
      </c>
    </row>
    <row r="33" spans="2:3" x14ac:dyDescent="0.3">
      <c r="B33" vm="55">
        <f ca="1"/>
        <v>44383</v>
      </c>
      <c r="C33" vm="56">
        <f ca="1"/>
        <v>2591.4899999999998</v>
      </c>
    </row>
    <row r="34" spans="2:3" x14ac:dyDescent="0.3">
      <c r="B34" vm="57">
        <f ca="1"/>
        <v>44389</v>
      </c>
      <c r="C34" vm="58">
        <f ca="1"/>
        <v>2636.91</v>
      </c>
    </row>
    <row r="35" spans="2:3" x14ac:dyDescent="0.3">
      <c r="B35" vm="59">
        <f ca="1"/>
        <v>44396</v>
      </c>
      <c r="C35" vm="60">
        <f ca="1"/>
        <v>2756.32</v>
      </c>
    </row>
    <row r="36" spans="2:3" x14ac:dyDescent="0.3">
      <c r="B36" vm="61">
        <f ca="1"/>
        <v>44403</v>
      </c>
      <c r="C36" vm="62">
        <f ca="1"/>
        <v>2704.42</v>
      </c>
    </row>
    <row r="37" spans="2:3" x14ac:dyDescent="0.3">
      <c r="B37" vm="63">
        <f ca="1"/>
        <v>44410</v>
      </c>
      <c r="C37" vm="64">
        <f ca="1"/>
        <v>2740.72</v>
      </c>
    </row>
    <row r="38" spans="2:3" x14ac:dyDescent="0.3">
      <c r="B38" vm="65">
        <f ca="1"/>
        <v>44417</v>
      </c>
      <c r="C38" vm="66">
        <f ca="1"/>
        <v>2768.12</v>
      </c>
    </row>
    <row r="39" spans="2:3" x14ac:dyDescent="0.3">
      <c r="B39" vm="67">
        <f ca="1"/>
        <v>44424</v>
      </c>
      <c r="C39" vm="68">
        <f ca="1"/>
        <v>2768.74</v>
      </c>
    </row>
    <row r="40" spans="2:3" x14ac:dyDescent="0.3">
      <c r="B40" vm="69">
        <f ca="1"/>
        <v>44431</v>
      </c>
      <c r="C40" vm="70">
        <f ca="1"/>
        <v>2891.01</v>
      </c>
    </row>
    <row r="41" spans="2:3" x14ac:dyDescent="0.3">
      <c r="B41" vm="71">
        <f ca="1"/>
        <v>44438</v>
      </c>
      <c r="C41" vm="72">
        <f ca="1"/>
        <v>2895.5</v>
      </c>
    </row>
    <row r="42" spans="2:3" x14ac:dyDescent="0.3">
      <c r="B42" vm="73">
        <f ca="1"/>
        <v>44446</v>
      </c>
      <c r="C42" vm="74">
        <f ca="1"/>
        <v>2838.42</v>
      </c>
    </row>
    <row r="43" spans="2:3" x14ac:dyDescent="0.3">
      <c r="B43" vm="75">
        <f ca="1"/>
        <v>44452</v>
      </c>
      <c r="C43" vm="76">
        <f ca="1"/>
        <v>2829.27</v>
      </c>
    </row>
    <row r="44" spans="2:3" x14ac:dyDescent="0.3">
      <c r="B44" vm="77">
        <f ca="1"/>
        <v>44459</v>
      </c>
      <c r="C44" vm="78">
        <f ca="1"/>
        <v>2852.66</v>
      </c>
    </row>
    <row r="45" spans="2:3" x14ac:dyDescent="0.3">
      <c r="B45" vm="79">
        <f ca="1"/>
        <v>44466</v>
      </c>
      <c r="C45" vm="80">
        <f ca="1"/>
        <v>2729.25</v>
      </c>
    </row>
    <row r="46" spans="2:3" x14ac:dyDescent="0.3">
      <c r="B46" vm="81">
        <f ca="1"/>
        <v>44473</v>
      </c>
      <c r="C46" vm="82">
        <f ca="1"/>
        <v>2801.12</v>
      </c>
    </row>
    <row r="47" spans="2:3" x14ac:dyDescent="0.3">
      <c r="B47" vm="83">
        <f ca="1"/>
        <v>44480</v>
      </c>
      <c r="C47" vm="84">
        <f ca="1"/>
        <v>2833.5</v>
      </c>
    </row>
    <row r="48" spans="2:3" x14ac:dyDescent="0.3">
      <c r="B48" vm="85">
        <f ca="1"/>
        <v>44487</v>
      </c>
      <c r="C48" vm="86">
        <f ca="1"/>
        <v>2859.21</v>
      </c>
    </row>
  </sheetData>
  <dataValidations count="1">
    <dataValidation type="list" allowBlank="1" showInputMessage="1" showErrorMessage="1" sqref="C2" xr:uid="{7E4413E6-3F2D-4A69-B4ED-7525FFB7BA39}">
      <formula1>"GOOG,MSFT,AMZN,AAPL"</formula1>
    </dataValidation>
  </dataValidations>
  <pageMargins left="0.7" right="0.7" top="0.75" bottom="0.75" header="0.3" footer="0.3"/>
  <pageSetup paperSize="9" orientation="portrait" horizontalDpi="0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58F862-63B3-4F5F-ABA5-F086718D33AD}">
  <dimension ref="A1:D19"/>
  <sheetViews>
    <sheetView workbookViewId="0">
      <selection activeCell="D2" sqref="D2"/>
    </sheetView>
  </sheetViews>
  <sheetFormatPr defaultRowHeight="14" x14ac:dyDescent="0.3"/>
  <cols>
    <col min="1" max="1" width="17" bestFit="1" customWidth="1"/>
    <col min="2" max="2" width="8.5" bestFit="1" customWidth="1"/>
    <col min="3" max="3" width="12.25" bestFit="1" customWidth="1"/>
    <col min="4" max="4" width="14.08203125" bestFit="1" customWidth="1"/>
  </cols>
  <sheetData>
    <row r="1" spans="1:4" s="2" customFormat="1" x14ac:dyDescent="0.3">
      <c r="A1" s="2" t="s">
        <v>5</v>
      </c>
      <c r="B1" s="2" t="s">
        <v>4</v>
      </c>
      <c r="C1" s="2" t="s">
        <v>10</v>
      </c>
      <c r="D1" s="2" t="s">
        <v>11</v>
      </c>
    </row>
    <row r="2" spans="1:4" x14ac:dyDescent="0.3">
      <c r="A2" s="1">
        <v>44200</v>
      </c>
      <c r="B2" t="s">
        <v>6</v>
      </c>
      <c r="C2" s="3">
        <v>915.98</v>
      </c>
      <c r="D2" s="4" cm="1">
        <f t="array" aca="1" ref="D2" ca="1">ROUND(C2*_xlfn.STOCKHISTORY(B2&amp;"GBP",A2,,,0,2),2)</f>
        <v>670.22</v>
      </c>
    </row>
    <row r="3" spans="1:4" x14ac:dyDescent="0.3">
      <c r="A3" s="1">
        <v>44221</v>
      </c>
      <c r="B3" t="s">
        <v>7</v>
      </c>
      <c r="C3" s="3">
        <v>899.12</v>
      </c>
      <c r="D3" s="4" cm="1">
        <f t="array" aca="1" ref="D3" ca="1">ROUND(C3*_xlfn.STOCKHISTORY(B3&amp;"GBP",A3,,,0,2),2)</f>
        <v>507.1</v>
      </c>
    </row>
    <row r="4" spans="1:4" x14ac:dyDescent="0.3">
      <c r="A4" s="1">
        <v>44244</v>
      </c>
      <c r="B4" t="s">
        <v>7</v>
      </c>
      <c r="C4" s="3">
        <v>214.75</v>
      </c>
      <c r="D4" s="4" cm="1">
        <f t="array" aca="1" ref="D4" ca="1">ROUND(C4*_xlfn.STOCKHISTORY(B4&amp;"GBP",A4,,,0,2),2)</f>
        <v>119.79</v>
      </c>
    </row>
    <row r="5" spans="1:4" x14ac:dyDescent="0.3">
      <c r="A5" s="1">
        <v>44270</v>
      </c>
      <c r="B5" t="s">
        <v>7</v>
      </c>
      <c r="C5" s="3">
        <v>949.84</v>
      </c>
      <c r="D5" s="4" cm="1">
        <f t="array" aca="1" ref="D5" ca="1">ROUND(C5*_xlfn.STOCKHISTORY(B5&amp;"GBP",A5,,,0,2),2)</f>
        <v>528.59</v>
      </c>
    </row>
    <row r="6" spans="1:4" x14ac:dyDescent="0.3">
      <c r="A6" s="1">
        <v>44280</v>
      </c>
      <c r="B6" t="s">
        <v>7</v>
      </c>
      <c r="C6" s="3">
        <v>374.41</v>
      </c>
      <c r="D6" s="4" cm="1">
        <f t="array" aca="1" ref="D6" ca="1">ROUND(C6*_xlfn.STOCKHISTORY(B6&amp;"GBP",A6,,,0,2),2)</f>
        <v>207.31</v>
      </c>
    </row>
    <row r="7" spans="1:4" x14ac:dyDescent="0.3">
      <c r="A7" s="1">
        <v>44307</v>
      </c>
      <c r="B7" t="s">
        <v>8</v>
      </c>
      <c r="C7" s="3">
        <v>992.02</v>
      </c>
      <c r="D7" s="4" cm="1">
        <f t="array" aca="1" ref="D7" ca="1">ROUND(C7*_xlfn.STOCKHISTORY(B7&amp;"GBP",A7,,,0,2),2)</f>
        <v>856.51</v>
      </c>
    </row>
    <row r="8" spans="1:4" x14ac:dyDescent="0.3">
      <c r="A8" s="1">
        <v>44326</v>
      </c>
      <c r="B8" t="s">
        <v>8</v>
      </c>
      <c r="C8" s="3">
        <v>243.77</v>
      </c>
      <c r="D8" s="4" cm="1">
        <f t="array" aca="1" ref="D8" ca="1">ROUND(C8*_xlfn.STOCKHISTORY(B8&amp;"GBP",A8,,,0,2),2)</f>
        <v>211.93</v>
      </c>
    </row>
    <row r="9" spans="1:4" x14ac:dyDescent="0.3">
      <c r="A9" s="1">
        <v>44351</v>
      </c>
      <c r="B9" t="s">
        <v>9</v>
      </c>
      <c r="C9" s="3">
        <v>516.65</v>
      </c>
      <c r="D9" s="4" cm="1">
        <f t="array" aca="1" ref="D9" ca="1">ROUND(C9*_xlfn.STOCKHISTORY(B9&amp;"GBP",A9,,,0,2),2)</f>
        <v>302.5</v>
      </c>
    </row>
    <row r="10" spans="1:4" x14ac:dyDescent="0.3">
      <c r="A10" s="1">
        <v>44358</v>
      </c>
      <c r="B10" t="s">
        <v>8</v>
      </c>
      <c r="C10" s="3">
        <v>408.22</v>
      </c>
      <c r="D10" s="4" cm="1">
        <f t="array" aca="1" ref="D10" ca="1">ROUND(C10*_xlfn.STOCKHISTORY(B10&amp;"GBP",A10,,,0,2),2)</f>
        <v>350.29</v>
      </c>
    </row>
    <row r="11" spans="1:4" x14ac:dyDescent="0.3">
      <c r="A11" s="1">
        <v>44384</v>
      </c>
      <c r="B11" t="s">
        <v>6</v>
      </c>
      <c r="C11" s="3">
        <v>376.42</v>
      </c>
      <c r="D11" s="4" cm="1">
        <f t="array" aca="1" ref="D11" ca="1">ROUND(C11*_xlfn.STOCKHISTORY(B11&amp;"GBP",A11,,,0,2),2)</f>
        <v>272.72000000000003</v>
      </c>
    </row>
    <row r="12" spans="1:4" x14ac:dyDescent="0.3">
      <c r="A12" s="1">
        <v>44400</v>
      </c>
      <c r="B12" t="s">
        <v>6</v>
      </c>
      <c r="C12" s="3">
        <v>707.46</v>
      </c>
      <c r="D12" s="4" cm="1">
        <f t="array" aca="1" ref="D12" ca="1">ROUND(C12*_xlfn.STOCKHISTORY(B12&amp;"GBP",A12,,,0,2),2)</f>
        <v>513.83000000000004</v>
      </c>
    </row>
    <row r="13" spans="1:4" x14ac:dyDescent="0.3">
      <c r="A13" s="1">
        <v>44405</v>
      </c>
      <c r="B13" t="s">
        <v>8</v>
      </c>
      <c r="C13" s="3">
        <v>726.45</v>
      </c>
      <c r="D13" s="4" cm="1">
        <f t="array" aca="1" ref="D13" ca="1">ROUND(C13*_xlfn.STOCKHISTORY(B13&amp;"GBP",A13,,,0,2),2)</f>
        <v>618.28</v>
      </c>
    </row>
    <row r="14" spans="1:4" x14ac:dyDescent="0.3">
      <c r="A14" s="1">
        <v>44419</v>
      </c>
      <c r="B14" t="s">
        <v>7</v>
      </c>
      <c r="C14" s="3">
        <v>661.87</v>
      </c>
      <c r="D14" s="4" cm="1">
        <f t="array" aca="1" ref="D14" ca="1">ROUND(C14*_xlfn.STOCKHISTORY(B14&amp;"GBP",A14,,,0,2),2)</f>
        <v>351.19</v>
      </c>
    </row>
    <row r="15" spans="1:4" x14ac:dyDescent="0.3">
      <c r="A15" s="1">
        <v>44442</v>
      </c>
      <c r="B15" t="s">
        <v>9</v>
      </c>
      <c r="C15" s="3">
        <v>115.7</v>
      </c>
      <c r="D15" s="4" cm="1">
        <f t="array" aca="1" ref="D15" ca="1">ROUND(C15*_xlfn.STOCKHISTORY(B15&amp;"GBP",A15,,,0,2),2)</f>
        <v>66.61</v>
      </c>
    </row>
    <row r="16" spans="1:4" x14ac:dyDescent="0.3">
      <c r="A16" s="1">
        <v>44463</v>
      </c>
      <c r="B16" t="s">
        <v>8</v>
      </c>
      <c r="C16" s="3">
        <v>322.56</v>
      </c>
      <c r="D16" s="4" cm="1">
        <f t="array" aca="1" ref="D16" ca="1">ROUND(C16*_xlfn.STOCKHISTORY(B16&amp;"GBP",A16,,,0,2),2)</f>
        <v>275.85000000000002</v>
      </c>
    </row>
    <row r="17" spans="1:4" x14ac:dyDescent="0.3">
      <c r="A17" s="1">
        <v>44469</v>
      </c>
      <c r="B17" t="s">
        <v>7</v>
      </c>
      <c r="C17" s="3">
        <v>747.77</v>
      </c>
      <c r="D17" s="4" cm="1">
        <f t="array" aca="1" ref="D17" ca="1">ROUND(C17*_xlfn.STOCKHISTORY(B17&amp;"GBP",A17,,,0,2),2)</f>
        <v>399.61</v>
      </c>
    </row>
    <row r="18" spans="1:4" x14ac:dyDescent="0.3">
      <c r="A18" s="1">
        <v>44482</v>
      </c>
      <c r="B18" t="s">
        <v>9</v>
      </c>
      <c r="C18" s="3">
        <v>843.15</v>
      </c>
      <c r="D18" s="4" cm="1">
        <f t="array" aca="1" ref="D18" ca="1">ROUND(C18*_xlfn.STOCKHISTORY(B18&amp;"GBP",A18,,,0,2),2)</f>
        <v>497.54</v>
      </c>
    </row>
    <row r="19" spans="1:4" x14ac:dyDescent="0.3">
      <c r="A19" s="1">
        <v>44487</v>
      </c>
      <c r="B19" t="s">
        <v>8</v>
      </c>
      <c r="C19" s="3">
        <v>307.76</v>
      </c>
      <c r="D19" s="4" cm="1">
        <f t="array" aca="1" ref="D19" ca="1">ROUND(C19*_xlfn.STOCKHISTORY(B19&amp;"GBP",A19,,,0,2),2)</f>
        <v>259.56</v>
      </c>
    </row>
  </sheetData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Stock tracker</vt:lpstr>
      <vt:lpstr>Exchange rate calculator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David Lyford-Tilley</dc:creator>
  <cp:lastModifiedBy>David Lyford-Tilley</cp:lastModifiedBy>
  <dcterms:created xsi:type="dcterms:W3CDTF">2020-03-25T17:57:53Z</dcterms:created>
  <dcterms:modified xsi:type="dcterms:W3CDTF">2021-10-19T12:10:39Z</dcterms:modified>
</cp:coreProperties>
</file>